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corecard Talent Risk" sheetId="1" state="visible" r:id="rId1"/>
    <sheet name="Riepilogo" sheetId="2" state="visible" r:id="rId2"/>
    <sheet name="Istruzioni" sheetId="3" state="visible" r:id="rId3"/>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b val="1"/>
      <color rgb="00FFFFFF"/>
      <sz val="10"/>
    </font>
    <font>
      <sz val="10"/>
    </font>
    <font>
      <b val="1"/>
      <sz val="10"/>
    </font>
    <font>
      <i val="1"/>
      <color rgb="009E9E9E"/>
      <sz val="10"/>
    </font>
    <font>
      <color rgb="00BDBDBD"/>
      <sz val="10"/>
    </font>
    <font>
      <b val="1"/>
      <sz val="11"/>
    </font>
    <font>
      <sz val="9"/>
    </font>
    <font>
      <b val="1"/>
      <color rgb="002F5496"/>
      <sz val="12"/>
    </font>
    <font>
      <b val="1"/>
      <color rgb="00C00000"/>
      <sz val="10"/>
    </font>
    <font>
      <b val="1"/>
      <color rgb="00BF8F00"/>
      <sz val="10"/>
    </font>
    <font>
      <b val="1"/>
      <color rgb="009E9D24"/>
      <sz val="10"/>
    </font>
    <font>
      <b val="1"/>
      <color rgb="002E7D32"/>
      <sz val="10"/>
    </font>
    <font>
      <i val="1"/>
      <sz val="10"/>
    </font>
    <font>
      <b val="1"/>
      <color rgb="002F5496"/>
      <sz val="14"/>
    </font>
    <font>
      <b val="1"/>
    </font>
  </fonts>
  <fills count="12">
    <fill>
      <patternFill/>
    </fill>
    <fill>
      <patternFill patternType="gray125"/>
    </fill>
    <fill>
      <patternFill patternType="solid">
        <fgColor rgb="002F5496"/>
      </patternFill>
    </fill>
    <fill>
      <patternFill patternType="solid">
        <fgColor rgb="00F5F5F5"/>
      </patternFill>
    </fill>
    <fill>
      <patternFill patternType="solid">
        <fgColor rgb="00E3F2FD"/>
      </patternFill>
    </fill>
    <fill>
      <patternFill patternType="solid">
        <fgColor rgb="00FFEBEE"/>
      </patternFill>
    </fill>
    <fill>
      <patternFill patternType="solid">
        <fgColor rgb="00FFF3E0"/>
      </patternFill>
    </fill>
    <fill>
      <patternFill patternType="solid">
        <fgColor rgb="00FCE4D6"/>
      </patternFill>
    </fill>
    <fill>
      <patternFill patternType="solid">
        <fgColor rgb="00FFF2CC"/>
      </patternFill>
    </fill>
    <fill>
      <patternFill patternType="solid">
        <fgColor rgb="00FFF9C4"/>
      </patternFill>
    </fill>
    <fill>
      <patternFill patternType="solid">
        <fgColor rgb="00E2EFDA"/>
      </patternFill>
    </fill>
    <fill>
      <patternFill patternType="solid">
        <fgColor rgb="00E8EAF6"/>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26">
    <xf numFmtId="0" fontId="0" fillId="0" borderId="0" pivotButton="0" quotePrefix="0" xfId="0"/>
    <xf numFmtId="0" fontId="1" fillId="2" borderId="1" applyAlignment="1" pivotButton="0" quotePrefix="0" xfId="0">
      <alignment horizontal="center" vertical="center" wrapText="1"/>
    </xf>
    <xf numFmtId="0" fontId="2" fillId="0" borderId="1" applyAlignment="1" pivotButton="0" quotePrefix="0" xfId="0">
      <alignment horizontal="center" vertical="center"/>
    </xf>
    <xf numFmtId="0" fontId="3" fillId="0" borderId="1" applyAlignment="1" pivotButton="0" quotePrefix="0" xfId="0">
      <alignment vertical="center"/>
    </xf>
    <xf numFmtId="0" fontId="4" fillId="3" borderId="1" applyAlignment="1" pivotButton="0" quotePrefix="0" xfId="0">
      <alignment horizontal="center" vertical="center"/>
    </xf>
    <xf numFmtId="0" fontId="5" fillId="0" borderId="1" applyAlignment="1" pivotButton="0" quotePrefix="0" xfId="0">
      <alignment horizontal="center" vertical="center"/>
    </xf>
    <xf numFmtId="0" fontId="6" fillId="0" borderId="1" applyAlignment="1" pivotButton="0" quotePrefix="0" xfId="0">
      <alignment horizontal="center" vertical="center"/>
    </xf>
    <xf numFmtId="0" fontId="4" fillId="0" borderId="1" applyAlignment="1" pivotButton="0" quotePrefix="0" xfId="0">
      <alignment horizontal="center" vertical="center"/>
    </xf>
    <xf numFmtId="0" fontId="7" fillId="4" borderId="1" applyAlignment="1" pivotButton="0" quotePrefix="0" xfId="0">
      <alignment vertical="center" wrapText="1"/>
    </xf>
    <xf numFmtId="0" fontId="2" fillId="5" borderId="1" applyAlignment="1" pivotButton="0" quotePrefix="0" xfId="0">
      <alignment horizontal="center" vertical="center"/>
    </xf>
    <xf numFmtId="0" fontId="2" fillId="6" borderId="1" applyAlignment="1" pivotButton="0" quotePrefix="0" xfId="0">
      <alignment horizontal="center" vertical="center"/>
    </xf>
    <xf numFmtId="0" fontId="8" fillId="0" borderId="0" pivotButton="0" quotePrefix="0" xfId="0"/>
    <xf numFmtId="0" fontId="9" fillId="7" borderId="1" pivotButton="0" quotePrefix="0" xfId="0"/>
    <xf numFmtId="0" fontId="7" fillId="0" borderId="1" pivotButton="0" quotePrefix="0" xfId="0"/>
    <xf numFmtId="0" fontId="10" fillId="8" borderId="1" pivotButton="0" quotePrefix="0" xfId="0"/>
    <xf numFmtId="0" fontId="11" fillId="9" borderId="1" pivotButton="0" quotePrefix="0" xfId="0"/>
    <xf numFmtId="0" fontId="12" fillId="10" borderId="1" pivotButton="0" quotePrefix="0" xfId="0"/>
    <xf numFmtId="0" fontId="4" fillId="3" borderId="1" pivotButton="0" quotePrefix="0" xfId="0"/>
    <xf numFmtId="0" fontId="3" fillId="11" borderId="0" pivotButton="0" quotePrefix="0" xfId="0"/>
    <xf numFmtId="0" fontId="13" fillId="11" borderId="0" pivotButton="0" quotePrefix="0" xfId="0"/>
    <xf numFmtId="0" fontId="3" fillId="0" borderId="0" pivotButton="0" quotePrefix="0" xfId="0"/>
    <xf numFmtId="0" fontId="7" fillId="0" borderId="0" pivotButton="0" quotePrefix="0" xfId="0"/>
    <xf numFmtId="0" fontId="14" fillId="0" borderId="0" pivotButton="0" quotePrefix="0" xfId="0"/>
    <xf numFmtId="0" fontId="13" fillId="0" borderId="0" pivotButton="0" quotePrefix="0" xfId="0"/>
    <xf numFmtId="0" fontId="15" fillId="0" borderId="0" pivotButton="0" quotePrefix="0" xfId="0"/>
    <xf numFmtId="0" fontId="2" fillId="0" borderId="0" pivotButton="0" quotePrefix="0" xfId="0"/>
  </cellXfs>
  <cellStyles count="1">
    <cellStyle name="Normal" xfId="0" builtinId="0" hidden="0"/>
  </cellStyles>
  <dxfs count="7">
    <dxf>
      <font>
        <b val="1"/>
        <color rgb="00C00000"/>
        <sz val="10"/>
      </font>
      <fill>
        <patternFill patternType="solid">
          <fgColor rgb="00FCE4D6"/>
        </patternFill>
      </fill>
    </dxf>
    <dxf>
      <font>
        <b val="1"/>
        <color rgb="00BF8F00"/>
        <sz val="10"/>
      </font>
      <fill>
        <patternFill patternType="solid">
          <fgColor rgb="00FFF2CC"/>
        </patternFill>
      </fill>
    </dxf>
    <dxf>
      <font>
        <b val="1"/>
        <color rgb="009E9D24"/>
        <sz val="10"/>
      </font>
      <fill>
        <patternFill patternType="solid">
          <fgColor rgb="00FFF9C4"/>
        </patternFill>
      </fill>
    </dxf>
    <dxf>
      <font>
        <b val="1"/>
        <color rgb="002E7D32"/>
        <sz val="10"/>
      </font>
      <fill>
        <patternFill patternType="solid">
          <fgColor rgb="00E2EFDA"/>
        </patternFill>
      </fill>
    </dxf>
    <dxf>
      <font>
        <i val="1"/>
        <color rgb="009E9E9E"/>
        <sz val="10"/>
      </font>
      <fill>
        <patternFill patternType="solid">
          <fgColor rgb="00F5F5F5"/>
        </patternFill>
      </fill>
    </dxf>
    <dxf>
      <font>
        <b val="1"/>
        <color rgb="00C00000"/>
        <sz val="11"/>
      </font>
      <fill>
        <patternFill patternType="solid">
          <fgColor rgb="00FCE4D6"/>
        </patternFill>
      </fill>
    </dxf>
    <dxf>
      <font>
        <b val="1"/>
        <color rgb="00BF8F00"/>
        <sz val="11"/>
      </font>
      <fill>
        <patternFill patternType="solid">
          <fgColor rgb="00FFF2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U75"/>
  <sheetViews>
    <sheetView workbookViewId="0">
      <pane xSplit="10" ySplit="1" topLeftCell="K2" activePane="bottomRight" state="frozen"/>
      <selection pane="topRight"/>
      <selection pane="bottomLeft"/>
      <selection pane="bottomRight" activeCell="A1" sqref="A1"/>
    </sheetView>
  </sheetViews>
  <sheetFormatPr baseColWidth="8" defaultRowHeight="15"/>
  <cols>
    <col width="6" customWidth="1" min="1" max="1"/>
    <col width="10" customWidth="1" min="2" max="2"/>
    <col width="10" customWidth="1" min="3" max="3"/>
    <col width="20" customWidth="1" min="4" max="4"/>
    <col width="28" customWidth="1" min="5" max="5"/>
    <col width="28" customWidth="1" min="6" max="6"/>
    <col width="8" customWidth="1" min="7" max="7"/>
    <col width="7" customWidth="1" min="8" max="8"/>
    <col width="10" customWidth="1" min="9" max="9"/>
    <col width="16" customWidth="1" min="10" max="10"/>
    <col width="16" customWidth="1" min="11" max="11"/>
    <col width="16" customWidth="1" min="12" max="12"/>
    <col width="16" customWidth="1" min="13" max="13"/>
    <col width="16" customWidth="1" min="14" max="14"/>
    <col width="16" customWidth="1" min="15" max="15"/>
    <col width="16" customWidth="1" min="16" max="16"/>
    <col width="16" customWidth="1" min="17" max="17"/>
    <col width="16" customWidth="1" min="18" max="18"/>
    <col width="12" customWidth="1" min="19" max="19"/>
    <col width="12" customWidth="1" min="20" max="20"/>
    <col width="35" customWidth="1" min="21" max="21"/>
  </cols>
  <sheetData>
    <row r="1">
      <c r="A1" s="1" t="inlineStr">
        <is>
          <t>ID</t>
        </is>
      </c>
      <c r="B1" s="1" t="inlineStr">
        <is>
          <t>Società</t>
        </is>
      </c>
      <c r="C1" s="1" t="inlineStr">
        <is>
          <t>Reparto</t>
        </is>
      </c>
      <c r="D1" s="1" t="inlineStr">
        <is>
          <t>Ruolo</t>
        </is>
      </c>
      <c r="E1" s="1" t="inlineStr">
        <is>
          <t>Collaboratore</t>
        </is>
      </c>
      <c r="F1" s="1" t="inlineStr">
        <is>
          <t>Attività</t>
        </is>
      </c>
      <c r="G1" s="1" t="inlineStr">
        <is>
          <t>Sesso</t>
        </is>
      </c>
      <c r="H1" s="1" t="inlineStr">
        <is>
          <t>Età</t>
        </is>
      </c>
      <c r="I1" s="1" t="inlineStr">
        <is>
          <t>Anzianità</t>
        </is>
      </c>
      <c r="J1" s="1" t="inlineStr">
        <is>
          <t>STATO</t>
        </is>
      </c>
      <c r="K1" s="1" t="inlineStr">
        <is>
          <t>Reperibilità (P3)</t>
        </is>
      </c>
      <c r="L1" s="1" t="inlineStr">
        <is>
          <t>Onboarding (P2)</t>
        </is>
      </c>
      <c r="M1" s="1" t="inlineStr">
        <is>
          <t>Know-How (P2)</t>
        </is>
      </c>
      <c r="N1" s="1" t="inlineStr">
        <is>
          <t>Impatto Business (P4)</t>
        </is>
      </c>
      <c r="O1" s="1" t="inlineStr">
        <is>
          <t>Relazioni (P3)</t>
        </is>
      </c>
      <c r="P1" s="1" t="inlineStr">
        <is>
          <t>Comp. Tecniche (P3)</t>
        </is>
      </c>
      <c r="Q1" s="1" t="inlineStr">
        <is>
          <t>Comunicazione (P2)</t>
        </is>
      </c>
      <c r="R1" s="1" t="inlineStr">
        <is>
          <t>Leadership (P3)</t>
        </is>
      </c>
      <c r="S1" s="1" t="inlineStr">
        <is>
          <t>Punteggio</t>
        </is>
      </c>
      <c r="T1" s="1" t="inlineStr">
        <is>
          <t>Livello</t>
        </is>
      </c>
      <c r="U1" s="1" t="inlineStr">
        <is>
          <t>COMMENTO LIBERO</t>
        </is>
      </c>
    </row>
    <row r="2">
      <c r="A2" s="2" t="inlineStr">
        <is>
          <t>7</t>
        </is>
      </c>
      <c r="B2" s="2" t="inlineStr">
        <is>
          <t>CIPPÀ</t>
        </is>
      </c>
      <c r="C2" s="2" t="inlineStr">
        <is>
          <t>Amm</t>
        </is>
      </c>
      <c r="D2" s="2" t="inlineStr">
        <is>
          <t>APP</t>
        </is>
      </c>
      <c r="E2" s="3" t="inlineStr">
        <is>
          <t>BOMTEMPI NATHAN</t>
        </is>
      </c>
      <c r="F2" s="2" t="inlineStr">
        <is>
          <t>Apprensdita</t>
        </is>
      </c>
      <c r="G2" s="2" t="inlineStr">
        <is>
          <t>M</t>
        </is>
      </c>
      <c r="H2" s="2" t="n">
        <v>19.3</v>
      </c>
      <c r="I2" s="2" t="n">
        <v>2.9</v>
      </c>
      <c r="J2" s="4" t="inlineStr">
        <is>
          <t>Non conosco</t>
        </is>
      </c>
      <c r="K2" s="5" t="n"/>
      <c r="L2" s="5" t="n"/>
      <c r="M2" s="5" t="n"/>
      <c r="N2" s="5" t="n"/>
      <c r="O2" s="5" t="n"/>
      <c r="P2" s="5" t="n"/>
      <c r="Q2" s="5" t="n"/>
      <c r="R2" s="5" t="n"/>
      <c r="S2" s="6">
        <f>SE(J2="Valutato";ARROTONDA(((MEDIA(K2:R2)-1)/3)*100;0);"N/D")</f>
        <v/>
      </c>
      <c r="T2" s="7">
        <f>SE(S2="N/D";"N/D";SE(S2&gt;=75;"CRITICO";SE(S2&gt;=50;"ALTO";SE(S2&gt;=25;"MEDIO";"BASSO"))))</f>
        <v/>
      </c>
      <c r="U2" s="8" t="n"/>
    </row>
    <row r="3">
      <c r="A3" s="2" t="inlineStr">
        <is>
          <t>8</t>
        </is>
      </c>
      <c r="B3" s="2" t="inlineStr">
        <is>
          <t>TWS</t>
        </is>
      </c>
      <c r="C3" s="2" t="inlineStr">
        <is>
          <t>Amm</t>
        </is>
      </c>
      <c r="D3" s="2" t="inlineStr"/>
      <c r="E3" s="3" t="inlineStr">
        <is>
          <t>BORGHI ROBERTO</t>
        </is>
      </c>
      <c r="F3" s="2" t="inlineStr">
        <is>
          <t>Fatture Attive</t>
        </is>
      </c>
      <c r="G3" s="2" t="inlineStr">
        <is>
          <t>M</t>
        </is>
      </c>
      <c r="H3" s="2" t="n">
        <v>52.2</v>
      </c>
      <c r="I3" s="2" t="n">
        <v>9.5</v>
      </c>
      <c r="J3" s="4" t="inlineStr">
        <is>
          <t>Non conosco</t>
        </is>
      </c>
      <c r="K3" s="5" t="n"/>
      <c r="L3" s="5" t="n"/>
      <c r="M3" s="5" t="n"/>
      <c r="N3" s="5" t="n"/>
      <c r="O3" s="5" t="n"/>
      <c r="P3" s="5" t="n"/>
      <c r="Q3" s="5" t="n"/>
      <c r="R3" s="5" t="n"/>
      <c r="S3" s="6">
        <f>SE(J3="Valutato";ARROTONDA(((MEDIA(K3:R3)-1)/3)*100;0);"N/D")</f>
        <v/>
      </c>
      <c r="T3" s="7">
        <f>SE(S3="N/D";"N/D";SE(S3&gt;=75;"CRITICO";SE(S3&gt;=50;"ALTO";SE(S3&gt;=25;"MEDIO";"BASSO"))))</f>
        <v/>
      </c>
      <c r="U3" s="8" t="n"/>
    </row>
    <row r="4">
      <c r="A4" s="2" t="inlineStr">
        <is>
          <t>11</t>
        </is>
      </c>
      <c r="B4" s="2" t="inlineStr">
        <is>
          <t>TWS</t>
        </is>
      </c>
      <c r="C4" s="2" t="inlineStr">
        <is>
          <t>Amm</t>
        </is>
      </c>
      <c r="D4" s="2" t="inlineStr"/>
      <c r="E4" s="3" t="inlineStr">
        <is>
          <t>CALANDRA SIMONE</t>
        </is>
      </c>
      <c r="F4" s="2" t="inlineStr">
        <is>
          <t>Servizi Generali</t>
        </is>
      </c>
      <c r="G4" s="2" t="inlineStr">
        <is>
          <t>M</t>
        </is>
      </c>
      <c r="H4" s="2" t="n">
        <v>19.3</v>
      </c>
      <c r="I4" s="2" t="n">
        <v>3.8</v>
      </c>
      <c r="J4" s="4" t="inlineStr">
        <is>
          <t>Non conosco</t>
        </is>
      </c>
      <c r="K4" s="5" t="n"/>
      <c r="L4" s="5" t="n"/>
      <c r="M4" s="5" t="n"/>
      <c r="N4" s="5" t="n"/>
      <c r="O4" s="5" t="n"/>
      <c r="P4" s="5" t="n"/>
      <c r="Q4" s="5" t="n"/>
      <c r="R4" s="5" t="n"/>
      <c r="S4" s="6">
        <f>SE(J4="Valutato";ARROTONDA(((MEDIA(K4:R4)-1)/3)*100;0);"N/D")</f>
        <v/>
      </c>
      <c r="T4" s="7">
        <f>SE(S4="N/D";"N/D";SE(S4&gt;=75;"CRITICO";SE(S4&gt;=50;"ALTO";SE(S4&gt;=25;"MEDIO";"BASSO"))))</f>
        <v/>
      </c>
      <c r="U4" s="8" t="n"/>
    </row>
    <row r="5">
      <c r="A5" s="2" t="inlineStr">
        <is>
          <t>12</t>
        </is>
      </c>
      <c r="B5" s="2" t="inlineStr">
        <is>
          <t>CIPPÀ</t>
        </is>
      </c>
      <c r="C5" s="2" t="inlineStr">
        <is>
          <t>Amm</t>
        </is>
      </c>
      <c r="D5" s="2" t="inlineStr">
        <is>
          <t>Stage</t>
        </is>
      </c>
      <c r="E5" s="3" t="inlineStr">
        <is>
          <t>CANALE RAFFAELE</t>
        </is>
      </c>
      <c r="F5" s="2" t="inlineStr">
        <is>
          <t>Stage</t>
        </is>
      </c>
      <c r="G5" s="2" t="inlineStr">
        <is>
          <t>M</t>
        </is>
      </c>
      <c r="H5" s="2" t="n">
        <v>23.8</v>
      </c>
      <c r="I5" s="2" t="n">
        <v>0.2</v>
      </c>
      <c r="J5" s="4" t="inlineStr">
        <is>
          <t>Non conosco</t>
        </is>
      </c>
      <c r="K5" s="5" t="n"/>
      <c r="L5" s="5" t="n"/>
      <c r="M5" s="5" t="n"/>
      <c r="N5" s="5" t="n"/>
      <c r="O5" s="5" t="n"/>
      <c r="P5" s="5" t="n"/>
      <c r="Q5" s="5" t="n"/>
      <c r="R5" s="5" t="n"/>
      <c r="S5" s="6">
        <f>SE(J5="Valutato";ARROTONDA(((MEDIA(K5:R5)-1)/3)*100;0);"N/D")</f>
        <v/>
      </c>
      <c r="T5" s="7">
        <f>SE(S5="N/D";"N/D";SE(S5&gt;=75;"CRITICO";SE(S5&gt;=50;"ALTO";SE(S5&gt;=25;"MEDIO";"BASSO"))))</f>
        <v/>
      </c>
      <c r="U5" s="8" t="n"/>
    </row>
    <row r="6">
      <c r="A6" s="2" t="inlineStr">
        <is>
          <t>18</t>
        </is>
      </c>
      <c r="B6" s="2" t="inlineStr">
        <is>
          <t>CIPPÀ</t>
        </is>
      </c>
      <c r="C6" s="2" t="inlineStr">
        <is>
          <t>Amm</t>
        </is>
      </c>
      <c r="D6" s="2" t="inlineStr">
        <is>
          <t>APP</t>
        </is>
      </c>
      <c r="E6" s="3" t="inlineStr">
        <is>
          <t>CODONI ALESSANDRA</t>
        </is>
      </c>
      <c r="F6" s="2" t="inlineStr">
        <is>
          <t>Apprensdita</t>
        </is>
      </c>
      <c r="G6" s="2" t="inlineStr">
        <is>
          <t>F</t>
        </is>
      </c>
      <c r="H6" s="2" t="n">
        <v>15.8</v>
      </c>
      <c r="I6" s="2" t="n">
        <v>0.8</v>
      </c>
      <c r="J6" s="4" t="inlineStr">
        <is>
          <t>Non conosco</t>
        </is>
      </c>
      <c r="K6" s="5" t="n"/>
      <c r="L6" s="5" t="n"/>
      <c r="M6" s="5" t="n"/>
      <c r="N6" s="5" t="n"/>
      <c r="O6" s="5" t="n"/>
      <c r="P6" s="5" t="n"/>
      <c r="Q6" s="5" t="n"/>
      <c r="R6" s="5" t="n"/>
      <c r="S6" s="6">
        <f>SE(J6="Valutato";ARROTONDA(((MEDIA(K6:R6)-1)/3)*100;0);"N/D")</f>
        <v/>
      </c>
      <c r="T6" s="7">
        <f>SE(S6="N/D";"N/D";SE(S6&gt;=75;"CRITICO";SE(S6&gt;=50;"ALTO";SE(S6&gt;=25;"MEDIO";"BASSO"))))</f>
        <v/>
      </c>
      <c r="U6" s="8" t="n"/>
    </row>
    <row r="7">
      <c r="A7" s="2" t="inlineStr">
        <is>
          <t>22</t>
        </is>
      </c>
      <c r="B7" s="2" t="inlineStr">
        <is>
          <t>TWS</t>
        </is>
      </c>
      <c r="C7" s="2" t="inlineStr">
        <is>
          <t>Amm</t>
        </is>
      </c>
      <c r="D7" s="2" t="inlineStr"/>
      <c r="E7" s="3" t="inlineStr">
        <is>
          <t>COTTA LAURA</t>
        </is>
      </c>
      <c r="F7" s="2" t="inlineStr">
        <is>
          <t>Co-Ge</t>
        </is>
      </c>
      <c r="G7" s="2" t="inlineStr">
        <is>
          <t>F</t>
        </is>
      </c>
      <c r="H7" s="9" t="n">
        <v>57.4</v>
      </c>
      <c r="I7" s="10" t="n">
        <v>24.1</v>
      </c>
      <c r="J7" s="4" t="inlineStr">
        <is>
          <t>Non conosco</t>
        </is>
      </c>
      <c r="K7" s="5" t="n"/>
      <c r="L7" s="5" t="n"/>
      <c r="M7" s="5" t="n"/>
      <c r="N7" s="5" t="n"/>
      <c r="O7" s="5" t="n"/>
      <c r="P7" s="5" t="n"/>
      <c r="Q7" s="5" t="n"/>
      <c r="R7" s="5" t="n"/>
      <c r="S7" s="6">
        <f>SE(J7="Valutato";ARROTONDA(((MEDIA(K7:R7)-1)/3)*100;0);"N/D")</f>
        <v/>
      </c>
      <c r="T7" s="7">
        <f>SE(S7="N/D";"N/D";SE(S7&gt;=75;"CRITICO";SE(S7&gt;=50;"ALTO";SE(S7&gt;=25;"MEDIO";"BASSO"))))</f>
        <v/>
      </c>
      <c r="U7" s="8" t="n"/>
    </row>
    <row r="8">
      <c r="A8" s="2" t="inlineStr">
        <is>
          <t>23</t>
        </is>
      </c>
      <c r="B8" s="2" t="inlineStr">
        <is>
          <t>TWS</t>
        </is>
      </c>
      <c r="C8" s="2" t="inlineStr">
        <is>
          <t>Amm</t>
        </is>
      </c>
      <c r="D8" s="2" t="inlineStr"/>
      <c r="E8" s="3" t="inlineStr">
        <is>
          <t>CUNSOLO VERONICA</t>
        </is>
      </c>
      <c r="F8" s="2" t="inlineStr">
        <is>
          <t>Servizi Generali</t>
        </is>
      </c>
      <c r="G8" s="2" t="inlineStr">
        <is>
          <t>F</t>
        </is>
      </c>
      <c r="H8" s="2" t="n">
        <v>31.7</v>
      </c>
      <c r="I8" s="2" t="n">
        <v>6.5</v>
      </c>
      <c r="J8" s="4" t="inlineStr">
        <is>
          <t>Non conosco</t>
        </is>
      </c>
      <c r="K8" s="5" t="n"/>
      <c r="L8" s="5" t="n"/>
      <c r="M8" s="5" t="n"/>
      <c r="N8" s="5" t="n"/>
      <c r="O8" s="5" t="n"/>
      <c r="P8" s="5" t="n"/>
      <c r="Q8" s="5" t="n"/>
      <c r="R8" s="5" t="n"/>
      <c r="S8" s="6">
        <f>SE(J8="Valutato";ARROTONDA(((MEDIA(K8:R8)-1)/3)*100;0);"N/D")</f>
        <v/>
      </c>
      <c r="T8" s="7">
        <f>SE(S8="N/D";"N/D";SE(S8&gt;=75;"CRITICO";SE(S8&gt;=50;"ALTO";SE(S8&gt;=25;"MEDIO";"BASSO"))))</f>
        <v/>
      </c>
      <c r="U8" s="8" t="n"/>
    </row>
    <row r="9">
      <c r="A9" s="2" t="inlineStr">
        <is>
          <t>26</t>
        </is>
      </c>
      <c r="B9" s="2" t="inlineStr">
        <is>
          <t>CIPPÀ</t>
        </is>
      </c>
      <c r="C9" s="2" t="inlineStr">
        <is>
          <t>Amm</t>
        </is>
      </c>
      <c r="D9" s="2" t="inlineStr"/>
      <c r="E9" s="3" t="inlineStr">
        <is>
          <t>DERUDI ERIKA</t>
        </is>
      </c>
      <c r="F9" s="2" t="inlineStr">
        <is>
          <t>Qualità</t>
        </is>
      </c>
      <c r="G9" s="2" t="inlineStr">
        <is>
          <t>F</t>
        </is>
      </c>
      <c r="H9" s="2" t="n">
        <v>42.5</v>
      </c>
      <c r="I9" s="10" t="n">
        <v>19.3</v>
      </c>
      <c r="J9" s="4" t="inlineStr">
        <is>
          <t>Non conosco</t>
        </is>
      </c>
      <c r="K9" s="5" t="n"/>
      <c r="L9" s="5" t="n"/>
      <c r="M9" s="5" t="n"/>
      <c r="N9" s="5" t="n"/>
      <c r="O9" s="5" t="n"/>
      <c r="P9" s="5" t="n"/>
      <c r="Q9" s="5" t="n"/>
      <c r="R9" s="5" t="n"/>
      <c r="S9" s="6">
        <f>SE(J9="Valutato";ARROTONDA(((MEDIA(K9:R9)-1)/3)*100;0);"N/D")</f>
        <v/>
      </c>
      <c r="T9" s="7">
        <f>SE(S9="N/D";"N/D";SE(S9&gt;=75;"CRITICO";SE(S9&gt;=50;"ALTO";SE(S9&gt;=25;"MEDIO";"BASSO"))))</f>
        <v/>
      </c>
      <c r="U9" s="8" t="n"/>
    </row>
    <row r="10">
      <c r="A10" s="2" t="inlineStr">
        <is>
          <t>27</t>
        </is>
      </c>
      <c r="B10" s="2" t="inlineStr">
        <is>
          <t>TWS</t>
        </is>
      </c>
      <c r="C10" s="2" t="inlineStr">
        <is>
          <t>Amm</t>
        </is>
      </c>
      <c r="D10" s="2" t="inlineStr"/>
      <c r="E10" s="3" t="inlineStr">
        <is>
          <t>DI MAURO ROSARIA</t>
        </is>
      </c>
      <c r="F10" s="2" t="inlineStr">
        <is>
          <t>Recupero crediti</t>
        </is>
      </c>
      <c r="G10" s="2" t="inlineStr">
        <is>
          <t>F</t>
        </is>
      </c>
      <c r="H10" s="2" t="n">
        <v>51.3</v>
      </c>
      <c r="I10" s="10" t="n">
        <v>23.1</v>
      </c>
      <c r="J10" s="4" t="inlineStr">
        <is>
          <t>Non conosco</t>
        </is>
      </c>
      <c r="K10" s="5" t="n"/>
      <c r="L10" s="5" t="n"/>
      <c r="M10" s="5" t="n"/>
      <c r="N10" s="5" t="n"/>
      <c r="O10" s="5" t="n"/>
      <c r="P10" s="5" t="n"/>
      <c r="Q10" s="5" t="n"/>
      <c r="R10" s="5" t="n"/>
      <c r="S10" s="6">
        <f>SE(J10="Valutato";ARROTONDA(((MEDIA(K10:R10)-1)/3)*100;0);"N/D")</f>
        <v/>
      </c>
      <c r="T10" s="7">
        <f>SE(S10="N/D";"N/D";SE(S10&gt;=75;"CRITICO";SE(S10&gt;=50;"ALTO";SE(S10&gt;=25;"MEDIO";"BASSO"))))</f>
        <v/>
      </c>
      <c r="U10" s="8" t="n"/>
    </row>
    <row r="11">
      <c r="A11" s="2" t="inlineStr">
        <is>
          <t>38</t>
        </is>
      </c>
      <c r="B11" s="2" t="inlineStr">
        <is>
          <t>CIPPÀ</t>
        </is>
      </c>
      <c r="C11" s="2" t="inlineStr">
        <is>
          <t>Amm</t>
        </is>
      </c>
      <c r="D11" s="2" t="inlineStr">
        <is>
          <t>APP</t>
        </is>
      </c>
      <c r="E11" s="3" t="inlineStr">
        <is>
          <t>LAMA SAMUELE</t>
        </is>
      </c>
      <c r="F11" s="2" t="inlineStr">
        <is>
          <t>Apprensdita</t>
        </is>
      </c>
      <c r="G11" s="2" t="inlineStr">
        <is>
          <t>M</t>
        </is>
      </c>
      <c r="H11" s="2" t="n">
        <v>16.9</v>
      </c>
      <c r="I11" s="2" t="n">
        <v>1.9</v>
      </c>
      <c r="J11" s="4" t="inlineStr">
        <is>
          <t>Non conosco</t>
        </is>
      </c>
      <c r="K11" s="5" t="n"/>
      <c r="L11" s="5" t="n"/>
      <c r="M11" s="5" t="n"/>
      <c r="N11" s="5" t="n"/>
      <c r="O11" s="5" t="n"/>
      <c r="P11" s="5" t="n"/>
      <c r="Q11" s="5" t="n"/>
      <c r="R11" s="5" t="n"/>
      <c r="S11" s="6">
        <f>SE(J11="Valutato";ARROTONDA(((MEDIA(K11:R11)-1)/3)*100;0);"N/D")</f>
        <v/>
      </c>
      <c r="T11" s="7">
        <f>SE(S11="N/D";"N/D";SE(S11&gt;=75;"CRITICO";SE(S11&gt;=50;"ALTO";SE(S11&gt;=25;"MEDIO";"BASSO"))))</f>
        <v/>
      </c>
      <c r="U11" s="8" t="n"/>
    </row>
    <row r="12">
      <c r="A12" s="2" t="inlineStr">
        <is>
          <t>41</t>
        </is>
      </c>
      <c r="B12" s="2" t="inlineStr">
        <is>
          <t>CIPPÀ</t>
        </is>
      </c>
      <c r="C12" s="2" t="inlineStr">
        <is>
          <t>Amm</t>
        </is>
      </c>
      <c r="D12" s="2" t="inlineStr"/>
      <c r="E12" s="3" t="inlineStr">
        <is>
          <t>LEONE GIADA</t>
        </is>
      </c>
      <c r="F12" s="2" t="inlineStr">
        <is>
          <t>Fatture Attive</t>
        </is>
      </c>
      <c r="G12" s="2" t="inlineStr">
        <is>
          <t>F</t>
        </is>
      </c>
      <c r="H12" s="2" t="n">
        <v>29.9</v>
      </c>
      <c r="I12" s="2" t="n">
        <v>7.2</v>
      </c>
      <c r="J12" s="4" t="inlineStr">
        <is>
          <t>Non conosco</t>
        </is>
      </c>
      <c r="K12" s="5" t="n"/>
      <c r="L12" s="5" t="n"/>
      <c r="M12" s="5" t="n"/>
      <c r="N12" s="5" t="n"/>
      <c r="O12" s="5" t="n"/>
      <c r="P12" s="5" t="n"/>
      <c r="Q12" s="5" t="n"/>
      <c r="R12" s="5" t="n"/>
      <c r="S12" s="6">
        <f>SE(J12="Valutato";ARROTONDA(((MEDIA(K12:R12)-1)/3)*100;0);"N/D")</f>
        <v/>
      </c>
      <c r="T12" s="7">
        <f>SE(S12="N/D";"N/D";SE(S12&gt;=75;"CRITICO";SE(S12&gt;=50;"ALTO";SE(S12&gt;=25;"MEDIO";"BASSO"))))</f>
        <v/>
      </c>
      <c r="U12" s="8" t="n"/>
    </row>
    <row r="13">
      <c r="A13" s="2" t="inlineStr">
        <is>
          <t>48</t>
        </is>
      </c>
      <c r="B13" s="2" t="inlineStr">
        <is>
          <t>TWS</t>
        </is>
      </c>
      <c r="C13" s="2" t="inlineStr">
        <is>
          <t>Amm</t>
        </is>
      </c>
      <c r="D13" s="2" t="inlineStr"/>
      <c r="E13" s="3" t="inlineStr">
        <is>
          <t>MAIORANO NICOLO'</t>
        </is>
      </c>
      <c r="F13" s="2" t="inlineStr">
        <is>
          <t>Co-Ge</t>
        </is>
      </c>
      <c r="G13" s="2" t="inlineStr">
        <is>
          <t>M</t>
        </is>
      </c>
      <c r="H13" s="2" t="n">
        <v>27.4</v>
      </c>
      <c r="I13" s="2" t="n">
        <v>3.7</v>
      </c>
      <c r="J13" s="4" t="inlineStr">
        <is>
          <t>Non conosco</t>
        </is>
      </c>
      <c r="K13" s="5" t="n"/>
      <c r="L13" s="5" t="n"/>
      <c r="M13" s="5" t="n"/>
      <c r="N13" s="5" t="n"/>
      <c r="O13" s="5" t="n"/>
      <c r="P13" s="5" t="n"/>
      <c r="Q13" s="5" t="n"/>
      <c r="R13" s="5" t="n"/>
      <c r="S13" s="6">
        <f>SE(J13="Valutato";ARROTONDA(((MEDIA(K13:R13)-1)/3)*100;0);"N/D")</f>
        <v/>
      </c>
      <c r="T13" s="7">
        <f>SE(S13="N/D";"N/D";SE(S13&gt;=75;"CRITICO";SE(S13&gt;=50;"ALTO";SE(S13&gt;=25;"MEDIO";"BASSO"))))</f>
        <v/>
      </c>
      <c r="U13" s="8" t="n"/>
    </row>
    <row r="14">
      <c r="A14" s="2" t="inlineStr">
        <is>
          <t>52</t>
        </is>
      </c>
      <c r="B14" s="2" t="inlineStr">
        <is>
          <t>TWS</t>
        </is>
      </c>
      <c r="C14" s="2" t="inlineStr">
        <is>
          <t>Amm</t>
        </is>
      </c>
      <c r="D14" s="2" t="inlineStr"/>
      <c r="E14" s="3" t="inlineStr">
        <is>
          <t>MILANO CARLOTTA</t>
        </is>
      </c>
      <c r="F14" s="2" t="inlineStr">
        <is>
          <t>Recupero crediti</t>
        </is>
      </c>
      <c r="G14" s="2" t="inlineStr">
        <is>
          <t>F</t>
        </is>
      </c>
      <c r="H14" s="2" t="n">
        <v>34.7</v>
      </c>
      <c r="I14" s="2" t="n">
        <v>1</v>
      </c>
      <c r="J14" s="4" t="inlineStr">
        <is>
          <t>Non conosco</t>
        </is>
      </c>
      <c r="K14" s="5" t="n"/>
      <c r="L14" s="5" t="n"/>
      <c r="M14" s="5" t="n"/>
      <c r="N14" s="5" t="n"/>
      <c r="O14" s="5" t="n"/>
      <c r="P14" s="5" t="n"/>
      <c r="Q14" s="5" t="n"/>
      <c r="R14" s="5" t="n"/>
      <c r="S14" s="6">
        <f>SE(J14="Valutato";ARROTONDA(((MEDIA(K14:R14)-1)/3)*100;0);"N/D")</f>
        <v/>
      </c>
      <c r="T14" s="7">
        <f>SE(S14="N/D";"N/D";SE(S14&gt;=75;"CRITICO";SE(S14&gt;=50;"ALTO";SE(S14&gt;=25;"MEDIO";"BASSO"))))</f>
        <v/>
      </c>
      <c r="U14" s="8" t="n"/>
    </row>
    <row r="15">
      <c r="A15" s="2" t="inlineStr">
        <is>
          <t>65</t>
        </is>
      </c>
      <c r="B15" s="2" t="inlineStr">
        <is>
          <t>TWS</t>
        </is>
      </c>
      <c r="C15" s="2" t="inlineStr">
        <is>
          <t>Amm</t>
        </is>
      </c>
      <c r="D15" s="2" t="inlineStr"/>
      <c r="E15" s="3" t="inlineStr">
        <is>
          <t>PIZZI GIORGIA</t>
        </is>
      </c>
      <c r="F15" s="2" t="inlineStr">
        <is>
          <t>Recupero crediti</t>
        </is>
      </c>
      <c r="G15" s="2" t="inlineStr">
        <is>
          <t>F</t>
        </is>
      </c>
      <c r="H15" s="2" t="n">
        <v>38.7</v>
      </c>
      <c r="I15" s="2" t="n">
        <v>14.2</v>
      </c>
      <c r="J15" s="4" t="inlineStr">
        <is>
          <t>Non conosco</t>
        </is>
      </c>
      <c r="K15" s="5" t="n"/>
      <c r="L15" s="5" t="n"/>
      <c r="M15" s="5" t="n"/>
      <c r="N15" s="5" t="n"/>
      <c r="O15" s="5" t="n"/>
      <c r="P15" s="5" t="n"/>
      <c r="Q15" s="5" t="n"/>
      <c r="R15" s="5" t="n"/>
      <c r="S15" s="6">
        <f>SE(J15="Valutato";ARROTONDA(((MEDIA(K15:R15)-1)/3)*100;0);"N/D")</f>
        <v/>
      </c>
      <c r="T15" s="7">
        <f>SE(S15="N/D";"N/D";SE(S15&gt;=75;"CRITICO";SE(S15&gt;=50;"ALTO";SE(S15&gt;=25;"MEDIO";"BASSO"))))</f>
        <v/>
      </c>
      <c r="U15" s="8" t="n"/>
    </row>
    <row r="16">
      <c r="A16" s="2" t="inlineStr">
        <is>
          <t>67</t>
        </is>
      </c>
      <c r="B16" s="2" t="inlineStr">
        <is>
          <t>TWS</t>
        </is>
      </c>
      <c r="C16" s="2" t="inlineStr">
        <is>
          <t>Amm</t>
        </is>
      </c>
      <c r="D16" s="2" t="inlineStr"/>
      <c r="E16" s="3" t="inlineStr">
        <is>
          <t>RONCHETTI SIMONA</t>
        </is>
      </c>
      <c r="F16" s="2" t="inlineStr">
        <is>
          <t>Co-Ge</t>
        </is>
      </c>
      <c r="G16" s="2" t="inlineStr">
        <is>
          <t>F</t>
        </is>
      </c>
      <c r="H16" s="2" t="n">
        <v>42</v>
      </c>
      <c r="I16" s="2" t="n">
        <v>6.3</v>
      </c>
      <c r="J16" s="4" t="inlineStr">
        <is>
          <t>Non conosco</t>
        </is>
      </c>
      <c r="K16" s="5" t="n"/>
      <c r="L16" s="5" t="n"/>
      <c r="M16" s="5" t="n"/>
      <c r="N16" s="5" t="n"/>
      <c r="O16" s="5" t="n"/>
      <c r="P16" s="5" t="n"/>
      <c r="Q16" s="5" t="n"/>
      <c r="R16" s="5" t="n"/>
      <c r="S16" s="6">
        <f>SE(J16="Valutato";ARROTONDA(((MEDIA(K16:R16)-1)/3)*100;0);"N/D")</f>
        <v/>
      </c>
      <c r="T16" s="7">
        <f>SE(S16="N/D";"N/D";SE(S16&gt;=75;"CRITICO";SE(S16&gt;=50;"ALTO";SE(S16&gt;=25;"MEDIO";"BASSO"))))</f>
        <v/>
      </c>
      <c r="U16" s="8" t="n"/>
    </row>
    <row r="17">
      <c r="A17" s="2" t="inlineStr">
        <is>
          <t>73</t>
        </is>
      </c>
      <c r="B17" s="2" t="inlineStr">
        <is>
          <t>CIPPÀ</t>
        </is>
      </c>
      <c r="C17" s="2" t="inlineStr">
        <is>
          <t>Amm</t>
        </is>
      </c>
      <c r="D17" s="2" t="inlineStr">
        <is>
          <t>APP</t>
        </is>
      </c>
      <c r="E17" s="3" t="inlineStr">
        <is>
          <t>SPELTA SIMON</t>
        </is>
      </c>
      <c r="F17" s="2" t="inlineStr">
        <is>
          <t>Apprensdita</t>
        </is>
      </c>
      <c r="G17" s="2" t="inlineStr">
        <is>
          <t>M</t>
        </is>
      </c>
      <c r="H17" s="2" t="n">
        <v>21.3</v>
      </c>
      <c r="I17" s="2" t="n">
        <v>2</v>
      </c>
      <c r="J17" s="4" t="inlineStr">
        <is>
          <t>Non conosco</t>
        </is>
      </c>
      <c r="K17" s="5" t="n"/>
      <c r="L17" s="5" t="n"/>
      <c r="M17" s="5" t="n"/>
      <c r="N17" s="5" t="n"/>
      <c r="O17" s="5" t="n"/>
      <c r="P17" s="5" t="n"/>
      <c r="Q17" s="5" t="n"/>
      <c r="R17" s="5" t="n"/>
      <c r="S17" s="6">
        <f>SE(J17="Valutato";ARROTONDA(((MEDIA(K17:R17)-1)/3)*100;0);"N/D")</f>
        <v/>
      </c>
      <c r="T17" s="7">
        <f>SE(S17="N/D";"N/D";SE(S17&gt;=75;"CRITICO";SE(S17&gt;=50;"ALTO";SE(S17&gt;=25;"MEDIO";"BASSO"))))</f>
        <v/>
      </c>
      <c r="U17" s="8" t="n"/>
    </row>
    <row r="18">
      <c r="A18" s="2" t="inlineStr">
        <is>
          <t>42</t>
        </is>
      </c>
      <c r="B18" s="2" t="inlineStr">
        <is>
          <t>CIPPÀ</t>
        </is>
      </c>
      <c r="C18" s="2" t="inlineStr">
        <is>
          <t>Comm</t>
        </is>
      </c>
      <c r="D18" s="2" t="inlineStr"/>
      <c r="E18" s="3" t="inlineStr">
        <is>
          <t>LOPRIENO GAETANO</t>
        </is>
      </c>
      <c r="F18" s="2" t="inlineStr">
        <is>
          <t>External Sales</t>
        </is>
      </c>
      <c r="G18" s="2" t="inlineStr">
        <is>
          <t>M</t>
        </is>
      </c>
      <c r="H18" s="2" t="n">
        <v>52.9</v>
      </c>
      <c r="I18" s="10" t="n">
        <v>18</v>
      </c>
      <c r="J18" s="4" t="inlineStr">
        <is>
          <t>Non conosco</t>
        </is>
      </c>
      <c r="K18" s="5" t="n"/>
      <c r="L18" s="5" t="n"/>
      <c r="M18" s="5" t="n"/>
      <c r="N18" s="5" t="n"/>
      <c r="O18" s="5" t="n"/>
      <c r="P18" s="5" t="n"/>
      <c r="Q18" s="5" t="n"/>
      <c r="R18" s="5" t="n"/>
      <c r="S18" s="6">
        <f>SE(J18="Valutato";ARROTONDA(((MEDIA(K18:R18)-1)/3)*100;0);"N/D")</f>
        <v/>
      </c>
      <c r="T18" s="7">
        <f>SE(S18="N/D";"N/D";SE(S18&gt;=75;"CRITICO";SE(S18&gt;=50;"ALTO";SE(S18&gt;=25;"MEDIO";"BASSO"))))</f>
        <v/>
      </c>
      <c r="U18" s="8" t="n"/>
    </row>
    <row r="19">
      <c r="A19" s="2" t="inlineStr">
        <is>
          <t>49</t>
        </is>
      </c>
      <c r="B19" s="2" t="inlineStr">
        <is>
          <t>CIPPÀ</t>
        </is>
      </c>
      <c r="C19" s="2" t="inlineStr">
        <is>
          <t>Comm</t>
        </is>
      </c>
      <c r="D19" s="2" t="inlineStr"/>
      <c r="E19" s="3" t="inlineStr">
        <is>
          <t>MARELLI PIERLUIGI</t>
        </is>
      </c>
      <c r="F19" s="2" t="inlineStr">
        <is>
          <t>External Sales</t>
        </is>
      </c>
      <c r="G19" s="2" t="inlineStr">
        <is>
          <t>M</t>
        </is>
      </c>
      <c r="H19" s="9" t="n">
        <v>57.9</v>
      </c>
      <c r="I19" s="10" t="n">
        <v>17.3</v>
      </c>
      <c r="J19" s="4" t="inlineStr">
        <is>
          <t>Non conosco</t>
        </is>
      </c>
      <c r="K19" s="5" t="n"/>
      <c r="L19" s="5" t="n"/>
      <c r="M19" s="5" t="n"/>
      <c r="N19" s="5" t="n"/>
      <c r="O19" s="5" t="n"/>
      <c r="P19" s="5" t="n"/>
      <c r="Q19" s="5" t="n"/>
      <c r="R19" s="5" t="n"/>
      <c r="S19" s="6">
        <f>SE(J19="Valutato";ARROTONDA(((MEDIA(K19:R19)-1)/3)*100;0);"N/D")</f>
        <v/>
      </c>
      <c r="T19" s="7">
        <f>SE(S19="N/D";"N/D";SE(S19&gt;=75;"CRITICO";SE(S19&gt;=50;"ALTO";SE(S19&gt;=25;"MEDIO";"BASSO"))))</f>
        <v/>
      </c>
      <c r="U19" s="8" t="n"/>
    </row>
    <row r="20">
      <c r="A20" s="2" t="inlineStr">
        <is>
          <t>4</t>
        </is>
      </c>
      <c r="B20" s="2" t="inlineStr">
        <is>
          <t>CIPPÀ</t>
        </is>
      </c>
      <c r="C20" s="2" t="inlineStr">
        <is>
          <t>CS</t>
        </is>
      </c>
      <c r="D20" s="2" t="inlineStr"/>
      <c r="E20" s="3" t="inlineStr">
        <is>
          <t>BENNARDO GIULIA</t>
        </is>
      </c>
      <c r="F20" s="2" t="inlineStr">
        <is>
          <t>Customer service</t>
        </is>
      </c>
      <c r="G20" s="2" t="inlineStr">
        <is>
          <t>F</t>
        </is>
      </c>
      <c r="H20" s="2" t="n">
        <v>26.4</v>
      </c>
      <c r="I20" s="2" t="n">
        <v>1.5</v>
      </c>
      <c r="J20" s="4" t="inlineStr">
        <is>
          <t>Non conosco</t>
        </is>
      </c>
      <c r="K20" s="5" t="n"/>
      <c r="L20" s="5" t="n"/>
      <c r="M20" s="5" t="n"/>
      <c r="N20" s="5" t="n"/>
      <c r="O20" s="5" t="n"/>
      <c r="P20" s="5" t="n"/>
      <c r="Q20" s="5" t="n"/>
      <c r="R20" s="5" t="n"/>
      <c r="S20" s="6">
        <f>SE(J20="Valutato";ARROTONDA(((MEDIA(K20:R20)-1)/3)*100;0);"N/D")</f>
        <v/>
      </c>
      <c r="T20" s="7">
        <f>SE(S20="N/D";"N/D";SE(S20&gt;=75;"CRITICO";SE(S20&gt;=50;"ALTO";SE(S20&gt;=25;"MEDIO";"BASSO"))))</f>
        <v/>
      </c>
      <c r="U20" s="8" t="n"/>
    </row>
    <row r="21">
      <c r="A21" s="2" t="inlineStr">
        <is>
          <t>21</t>
        </is>
      </c>
      <c r="B21" s="2" t="inlineStr">
        <is>
          <t>CIPPÀ</t>
        </is>
      </c>
      <c r="C21" s="2" t="inlineStr">
        <is>
          <t>CS</t>
        </is>
      </c>
      <c r="D21" s="2" t="inlineStr"/>
      <c r="E21" s="3" t="inlineStr">
        <is>
          <t>CORTESE ALESSANDRO</t>
        </is>
      </c>
      <c r="F21" s="2" t="inlineStr">
        <is>
          <t>Customer service</t>
        </is>
      </c>
      <c r="G21" s="2" t="inlineStr">
        <is>
          <t>M</t>
        </is>
      </c>
      <c r="H21" s="2" t="n">
        <v>24.2</v>
      </c>
      <c r="I21" s="2" t="n">
        <v>3.7</v>
      </c>
      <c r="J21" s="4" t="inlineStr">
        <is>
          <t>Non conosco</t>
        </is>
      </c>
      <c r="K21" s="5" t="n"/>
      <c r="L21" s="5" t="n"/>
      <c r="M21" s="5" t="n"/>
      <c r="N21" s="5" t="n"/>
      <c r="O21" s="5" t="n"/>
      <c r="P21" s="5" t="n"/>
      <c r="Q21" s="5" t="n"/>
      <c r="R21" s="5" t="n"/>
      <c r="S21" s="6">
        <f>SE(J21="Valutato";ARROTONDA(((MEDIA(K21:R21)-1)/3)*100;0);"N/D")</f>
        <v/>
      </c>
      <c r="T21" s="7">
        <f>SE(S21="N/D";"N/D";SE(S21&gt;=75;"CRITICO";SE(S21&gt;=50;"ALTO";SE(S21&gt;=25;"MEDIO";"BASSO"))))</f>
        <v/>
      </c>
      <c r="U21" s="8" t="n"/>
    </row>
    <row r="22">
      <c r="A22" s="2" t="inlineStr">
        <is>
          <t>30</t>
        </is>
      </c>
      <c r="B22" s="2" t="inlineStr">
        <is>
          <t>CIPPÀ</t>
        </is>
      </c>
      <c r="C22" s="2" t="inlineStr">
        <is>
          <t>CS</t>
        </is>
      </c>
      <c r="D22" s="2" t="inlineStr"/>
      <c r="E22" s="3" t="inlineStr">
        <is>
          <t>FOPPIANI FRANCESCA</t>
        </is>
      </c>
      <c r="F22" s="2" t="inlineStr">
        <is>
          <t>Customer service</t>
        </is>
      </c>
      <c r="G22" s="2" t="inlineStr">
        <is>
          <t>F</t>
        </is>
      </c>
      <c r="H22" s="2" t="n">
        <v>48.3</v>
      </c>
      <c r="I22" s="2" t="n">
        <v>4.4</v>
      </c>
      <c r="J22" s="4" t="inlineStr">
        <is>
          <t>Non conosco</t>
        </is>
      </c>
      <c r="K22" s="5" t="n"/>
      <c r="L22" s="5" t="n"/>
      <c r="M22" s="5" t="n"/>
      <c r="N22" s="5" t="n"/>
      <c r="O22" s="5" t="n"/>
      <c r="P22" s="5" t="n"/>
      <c r="Q22" s="5" t="n"/>
      <c r="R22" s="5" t="n"/>
      <c r="S22" s="6">
        <f>SE(J22="Valutato";ARROTONDA(((MEDIA(K22:R22)-1)/3)*100;0);"N/D")</f>
        <v/>
      </c>
      <c r="T22" s="7">
        <f>SE(S22="N/D";"N/D";SE(S22&gt;=75;"CRITICO";SE(S22&gt;=50;"ALTO";SE(S22&gt;=25;"MEDIO";"BASSO"))))</f>
        <v/>
      </c>
      <c r="U22" s="8" t="n"/>
    </row>
    <row r="23">
      <c r="A23" s="2" t="inlineStr">
        <is>
          <t>32</t>
        </is>
      </c>
      <c r="B23" s="2" t="inlineStr">
        <is>
          <t>CIPPÀ</t>
        </is>
      </c>
      <c r="C23" s="2" t="inlineStr">
        <is>
          <t>CS</t>
        </is>
      </c>
      <c r="D23" s="2" t="inlineStr"/>
      <c r="E23" s="3" t="inlineStr">
        <is>
          <t>GALIMBERTI LAURA</t>
        </is>
      </c>
      <c r="F23" s="2" t="inlineStr">
        <is>
          <t>Customer service</t>
        </is>
      </c>
      <c r="G23" s="2" t="inlineStr">
        <is>
          <t>F</t>
        </is>
      </c>
      <c r="H23" s="2" t="n">
        <v>49</v>
      </c>
      <c r="I23" s="10" t="n">
        <v>19.8</v>
      </c>
      <c r="J23" s="4" t="inlineStr">
        <is>
          <t>Non conosco</t>
        </is>
      </c>
      <c r="K23" s="5" t="n"/>
      <c r="L23" s="5" t="n"/>
      <c r="M23" s="5" t="n"/>
      <c r="N23" s="5" t="n"/>
      <c r="O23" s="5" t="n"/>
      <c r="P23" s="5" t="n"/>
      <c r="Q23" s="5" t="n"/>
      <c r="R23" s="5" t="n"/>
      <c r="S23" s="6">
        <f>SE(J23="Valutato";ARROTONDA(((MEDIA(K23:R23)-1)/3)*100;0);"N/D")</f>
        <v/>
      </c>
      <c r="T23" s="7">
        <f>SE(S23="N/D";"N/D";SE(S23&gt;=75;"CRITICO";SE(S23&gt;=50;"ALTO";SE(S23&gt;=25;"MEDIO";"BASSO"))))</f>
        <v/>
      </c>
      <c r="U23" s="8" t="n"/>
    </row>
    <row r="24">
      <c r="A24" s="2" t="inlineStr">
        <is>
          <t>35</t>
        </is>
      </c>
      <c r="B24" s="2" t="inlineStr">
        <is>
          <t>CIPPÀ</t>
        </is>
      </c>
      <c r="C24" s="2" t="inlineStr">
        <is>
          <t>CS</t>
        </is>
      </c>
      <c r="D24" s="2" t="inlineStr"/>
      <c r="E24" s="3" t="inlineStr">
        <is>
          <t>KIZSKA CAMILLA</t>
        </is>
      </c>
      <c r="F24" s="2" t="inlineStr">
        <is>
          <t>Customer service</t>
        </is>
      </c>
      <c r="G24" s="2" t="inlineStr">
        <is>
          <t>F</t>
        </is>
      </c>
      <c r="H24" s="2" t="n">
        <v>32.9</v>
      </c>
      <c r="I24" s="2" t="n">
        <v>2.4</v>
      </c>
      <c r="J24" s="4" t="inlineStr">
        <is>
          <t>Non conosco</t>
        </is>
      </c>
      <c r="K24" s="5" t="n"/>
      <c r="L24" s="5" t="n"/>
      <c r="M24" s="5" t="n"/>
      <c r="N24" s="5" t="n"/>
      <c r="O24" s="5" t="n"/>
      <c r="P24" s="5" t="n"/>
      <c r="Q24" s="5" t="n"/>
      <c r="R24" s="5" t="n"/>
      <c r="S24" s="6">
        <f>SE(J24="Valutato";ARROTONDA(((MEDIA(K24:R24)-1)/3)*100;0);"N/D")</f>
        <v/>
      </c>
      <c r="T24" s="7">
        <f>SE(S24="N/D";"N/D";SE(S24&gt;=75;"CRITICO";SE(S24&gt;=50;"ALTO";SE(S24&gt;=25;"MEDIO";"BASSO"))))</f>
        <v/>
      </c>
      <c r="U24" s="8" t="n"/>
    </row>
    <row r="25">
      <c r="A25" s="2" t="inlineStr">
        <is>
          <t>40</t>
        </is>
      </c>
      <c r="B25" s="2" t="inlineStr">
        <is>
          <t>CIPPÀ</t>
        </is>
      </c>
      <c r="C25" s="2" t="inlineStr">
        <is>
          <t>CS</t>
        </is>
      </c>
      <c r="D25" s="2" t="inlineStr"/>
      <c r="E25" s="3" t="inlineStr">
        <is>
          <t>LATERZA LAURA</t>
        </is>
      </c>
      <c r="F25" s="2" t="inlineStr">
        <is>
          <t>Customer service</t>
        </is>
      </c>
      <c r="G25" s="2" t="inlineStr">
        <is>
          <t>F</t>
        </is>
      </c>
      <c r="H25" s="2" t="n">
        <v>25.4</v>
      </c>
      <c r="I25" s="2" t="n">
        <v>4.9</v>
      </c>
      <c r="J25" s="4" t="inlineStr">
        <is>
          <t>Non conosco</t>
        </is>
      </c>
      <c r="K25" s="5" t="n"/>
      <c r="L25" s="5" t="n"/>
      <c r="M25" s="5" t="n"/>
      <c r="N25" s="5" t="n"/>
      <c r="O25" s="5" t="n"/>
      <c r="P25" s="5" t="n"/>
      <c r="Q25" s="5" t="n"/>
      <c r="R25" s="5" t="n"/>
      <c r="S25" s="6">
        <f>SE(J25="Valutato";ARROTONDA(((MEDIA(K25:R25)-1)/3)*100;0);"N/D")</f>
        <v/>
      </c>
      <c r="T25" s="7">
        <f>SE(S25="N/D";"N/D";SE(S25&gt;=75;"CRITICO";SE(S25&gt;=50;"ALTO";SE(S25&gt;=25;"MEDIO";"BASSO"))))</f>
        <v/>
      </c>
      <c r="U25" s="8" t="n"/>
    </row>
    <row r="26">
      <c r="A26" s="2" t="inlineStr">
        <is>
          <t>14</t>
        </is>
      </c>
      <c r="B26" s="2" t="inlineStr">
        <is>
          <t>CIPPÀ</t>
        </is>
      </c>
      <c r="C26" s="2" t="inlineStr">
        <is>
          <t>CuA</t>
        </is>
      </c>
      <c r="D26" s="2" t="inlineStr"/>
      <c r="E26" s="3" t="inlineStr">
        <is>
          <t>CASTRIGNANÒ ANDREA</t>
        </is>
      </c>
      <c r="F26" s="2" t="inlineStr">
        <is>
          <t>Servizi dogana</t>
        </is>
      </c>
      <c r="G26" s="2" t="inlineStr">
        <is>
          <t>M</t>
        </is>
      </c>
      <c r="H26" s="2" t="n">
        <v>33.6</v>
      </c>
      <c r="I26" s="2" t="n">
        <v>8.800000000000001</v>
      </c>
      <c r="J26" s="4" t="inlineStr">
        <is>
          <t>Non conosco</t>
        </is>
      </c>
      <c r="K26" s="5" t="n"/>
      <c r="L26" s="5" t="n"/>
      <c r="M26" s="5" t="n"/>
      <c r="N26" s="5" t="n"/>
      <c r="O26" s="5" t="n"/>
      <c r="P26" s="5" t="n"/>
      <c r="Q26" s="5" t="n"/>
      <c r="R26" s="5" t="n"/>
      <c r="S26" s="6">
        <f>SE(J26="Valutato";ARROTONDA(((MEDIA(K26:R26)-1)/3)*100;0);"N/D")</f>
        <v/>
      </c>
      <c r="T26" s="7">
        <f>SE(S26="N/D";"N/D";SE(S26&gt;=75;"CRITICO";SE(S26&gt;=50;"ALTO";SE(S26&gt;=25;"MEDIO";"BASSO"))))</f>
        <v/>
      </c>
      <c r="U26" s="8" t="n"/>
    </row>
    <row r="27">
      <c r="A27" s="2" t="inlineStr">
        <is>
          <t>15</t>
        </is>
      </c>
      <c r="B27" s="2" t="inlineStr">
        <is>
          <t>CIPPÀ</t>
        </is>
      </c>
      <c r="C27" s="2" t="inlineStr">
        <is>
          <t>CuA</t>
        </is>
      </c>
      <c r="D27" s="2" t="inlineStr"/>
      <c r="E27" s="3" t="inlineStr">
        <is>
          <t>CAVADINI PATRICK</t>
        </is>
      </c>
      <c r="F27" s="2" t="inlineStr">
        <is>
          <t>Servizi dogana</t>
        </is>
      </c>
      <c r="G27" s="2" t="inlineStr">
        <is>
          <t>M</t>
        </is>
      </c>
      <c r="H27" s="2" t="n">
        <v>54</v>
      </c>
      <c r="I27" s="10" t="n">
        <v>21.6</v>
      </c>
      <c r="J27" s="4" t="inlineStr">
        <is>
          <t>Non conosco</t>
        </is>
      </c>
      <c r="K27" s="5" t="n"/>
      <c r="L27" s="5" t="n"/>
      <c r="M27" s="5" t="n"/>
      <c r="N27" s="5" t="n"/>
      <c r="O27" s="5" t="n"/>
      <c r="P27" s="5" t="n"/>
      <c r="Q27" s="5" t="n"/>
      <c r="R27" s="5" t="n"/>
      <c r="S27" s="6">
        <f>SE(J27="Valutato";ARROTONDA(((MEDIA(K27:R27)-1)/3)*100;0);"N/D")</f>
        <v/>
      </c>
      <c r="T27" s="7">
        <f>SE(S27="N/D";"N/D";SE(S27&gt;=75;"CRITICO";SE(S27&gt;=50;"ALTO";SE(S27&gt;=25;"MEDIO";"BASSO"))))</f>
        <v/>
      </c>
      <c r="U27" s="8" t="n"/>
    </row>
    <row r="28">
      <c r="A28" s="2" t="inlineStr">
        <is>
          <t>53</t>
        </is>
      </c>
      <c r="B28" s="2" t="inlineStr">
        <is>
          <t>CIPPÀ</t>
        </is>
      </c>
      <c r="C28" s="2" t="inlineStr">
        <is>
          <t>CuA</t>
        </is>
      </c>
      <c r="D28" s="2" t="inlineStr"/>
      <c r="E28" s="3" t="inlineStr">
        <is>
          <t>MOMBELLI STEFANO</t>
        </is>
      </c>
      <c r="F28" s="2" t="inlineStr">
        <is>
          <t>Servizi dogana</t>
        </is>
      </c>
      <c r="G28" s="2" t="inlineStr">
        <is>
          <t>M</t>
        </is>
      </c>
      <c r="H28" s="2" t="n">
        <v>53.4</v>
      </c>
      <c r="I28" s="2" t="n">
        <v>9.1</v>
      </c>
      <c r="J28" s="4" t="inlineStr">
        <is>
          <t>Non conosco</t>
        </is>
      </c>
      <c r="K28" s="5" t="n"/>
      <c r="L28" s="5" t="n"/>
      <c r="M28" s="5" t="n"/>
      <c r="N28" s="5" t="n"/>
      <c r="O28" s="5" t="n"/>
      <c r="P28" s="5" t="n"/>
      <c r="Q28" s="5" t="n"/>
      <c r="R28" s="5" t="n"/>
      <c r="S28" s="6">
        <f>SE(J28="Valutato";ARROTONDA(((MEDIA(K28:R28)-1)/3)*100;0);"N/D")</f>
        <v/>
      </c>
      <c r="T28" s="7">
        <f>SE(S28="N/D";"N/D";SE(S28&gt;=75;"CRITICO";SE(S28&gt;=50;"ALTO";SE(S28&gt;=25;"MEDIO";"BASSO"))))</f>
        <v/>
      </c>
      <c r="U28" s="8" t="n"/>
    </row>
    <row r="29">
      <c r="A29" s="2" t="inlineStr">
        <is>
          <t>19</t>
        </is>
      </c>
      <c r="B29" s="2" t="inlineStr">
        <is>
          <t>CIPPÀ</t>
        </is>
      </c>
      <c r="C29" s="2" t="inlineStr">
        <is>
          <t>DC</t>
        </is>
      </c>
      <c r="D29" s="2" t="inlineStr"/>
      <c r="E29" s="3" t="inlineStr">
        <is>
          <t>COIRA EROS</t>
        </is>
      </c>
      <c r="F29" s="2" t="inlineStr">
        <is>
          <t>Dichiarante Doganale</t>
        </is>
      </c>
      <c r="G29" s="2" t="inlineStr">
        <is>
          <t>M</t>
        </is>
      </c>
      <c r="H29" s="2" t="n">
        <v>40.7</v>
      </c>
      <c r="I29" s="2" t="n">
        <v>1</v>
      </c>
      <c r="J29" s="4" t="inlineStr">
        <is>
          <t>Non conosco</t>
        </is>
      </c>
      <c r="K29" s="5" t="n"/>
      <c r="L29" s="5" t="n"/>
      <c r="M29" s="5" t="n"/>
      <c r="N29" s="5" t="n"/>
      <c r="O29" s="5" t="n"/>
      <c r="P29" s="5" t="n"/>
      <c r="Q29" s="5" t="n"/>
      <c r="R29" s="5" t="n"/>
      <c r="S29" s="6">
        <f>SE(J29="Valutato";ARROTONDA(((MEDIA(K29:R29)-1)/3)*100;0);"N/D")</f>
        <v/>
      </c>
      <c r="T29" s="7">
        <f>SE(S29="N/D";"N/D";SE(S29&gt;=75;"CRITICO";SE(S29&gt;=50;"ALTO";SE(S29&gt;=25;"MEDIO";"BASSO"))))</f>
        <v/>
      </c>
      <c r="U29" s="8" t="n"/>
    </row>
    <row r="30">
      <c r="A30" s="2" t="inlineStr">
        <is>
          <t>20</t>
        </is>
      </c>
      <c r="B30" s="2" t="inlineStr">
        <is>
          <t>CIPPÀ</t>
        </is>
      </c>
      <c r="C30" s="2" t="inlineStr">
        <is>
          <t>DC</t>
        </is>
      </c>
      <c r="D30" s="2" t="inlineStr"/>
      <c r="E30" s="3" t="inlineStr">
        <is>
          <t>CONSONNI MELISSA</t>
        </is>
      </c>
      <c r="F30" s="2" t="inlineStr">
        <is>
          <t>Dichiarante Doganale</t>
        </is>
      </c>
      <c r="G30" s="2" t="inlineStr">
        <is>
          <t>F</t>
        </is>
      </c>
      <c r="H30" s="2" t="n">
        <v>31.8</v>
      </c>
      <c r="I30" s="2" t="n">
        <v>10.8</v>
      </c>
      <c r="J30" s="4" t="inlineStr">
        <is>
          <t>Non conosco</t>
        </is>
      </c>
      <c r="K30" s="5" t="n"/>
      <c r="L30" s="5" t="n"/>
      <c r="M30" s="5" t="n"/>
      <c r="N30" s="5" t="n"/>
      <c r="O30" s="5" t="n"/>
      <c r="P30" s="5" t="n"/>
      <c r="Q30" s="5" t="n"/>
      <c r="R30" s="5" t="n"/>
      <c r="S30" s="6">
        <f>SE(J30="Valutato";ARROTONDA(((MEDIA(K30:R30)-1)/3)*100;0);"N/D")</f>
        <v/>
      </c>
      <c r="T30" s="7">
        <f>SE(S30="N/D";"N/D";SE(S30&gt;=75;"CRITICO";SE(S30&gt;=50;"ALTO";SE(S30&gt;=25;"MEDIO";"BASSO"))))</f>
        <v/>
      </c>
      <c r="U30" s="8" t="n"/>
    </row>
    <row r="31">
      <c r="A31" s="2" t="inlineStr">
        <is>
          <t>31</t>
        </is>
      </c>
      <c r="B31" s="2" t="inlineStr">
        <is>
          <t>CIPPÀ</t>
        </is>
      </c>
      <c r="C31" s="2" t="inlineStr">
        <is>
          <t>DC</t>
        </is>
      </c>
      <c r="D31" s="2" t="inlineStr"/>
      <c r="E31" s="3" t="inlineStr">
        <is>
          <t>GALFETTI NIKI</t>
        </is>
      </c>
      <c r="F31" s="2" t="inlineStr">
        <is>
          <t>Dichiarante Doganale</t>
        </is>
      </c>
      <c r="G31" s="2" t="inlineStr">
        <is>
          <t>M</t>
        </is>
      </c>
      <c r="H31" s="2" t="n">
        <v>45.9</v>
      </c>
      <c r="I31" s="2" t="n">
        <v>6.5</v>
      </c>
      <c r="J31" s="4" t="inlineStr">
        <is>
          <t>Non conosco</t>
        </is>
      </c>
      <c r="K31" s="5" t="n"/>
      <c r="L31" s="5" t="n"/>
      <c r="M31" s="5" t="n"/>
      <c r="N31" s="5" t="n"/>
      <c r="O31" s="5" t="n"/>
      <c r="P31" s="5" t="n"/>
      <c r="Q31" s="5" t="n"/>
      <c r="R31" s="5" t="n"/>
      <c r="S31" s="6">
        <f>SE(J31="Valutato";ARROTONDA(((MEDIA(K31:R31)-1)/3)*100;0);"N/D")</f>
        <v/>
      </c>
      <c r="T31" s="7">
        <f>SE(S31="N/D";"N/D";SE(S31&gt;=75;"CRITICO";SE(S31&gt;=50;"ALTO";SE(S31&gt;=25;"MEDIO";"BASSO"))))</f>
        <v/>
      </c>
      <c r="U31" s="8" t="n"/>
    </row>
    <row r="32">
      <c r="A32" s="2" t="inlineStr">
        <is>
          <t>33</t>
        </is>
      </c>
      <c r="B32" s="2" t="inlineStr">
        <is>
          <t>CIPPÀ</t>
        </is>
      </c>
      <c r="C32" s="2" t="inlineStr">
        <is>
          <t>DC</t>
        </is>
      </c>
      <c r="D32" s="2" t="inlineStr"/>
      <c r="E32" s="3" t="inlineStr">
        <is>
          <t>GATTI DINO</t>
        </is>
      </c>
      <c r="F32" s="2" t="inlineStr">
        <is>
          <t>Dichiarante Doganale</t>
        </is>
      </c>
      <c r="G32" s="2" t="inlineStr">
        <is>
          <t>M</t>
        </is>
      </c>
      <c r="H32" s="9" t="n">
        <v>55.8</v>
      </c>
      <c r="I32" s="10" t="n">
        <v>18.5</v>
      </c>
      <c r="J32" s="4" t="inlineStr">
        <is>
          <t>Non conosco</t>
        </is>
      </c>
      <c r="K32" s="5" t="n"/>
      <c r="L32" s="5" t="n"/>
      <c r="M32" s="5" t="n"/>
      <c r="N32" s="5" t="n"/>
      <c r="O32" s="5" t="n"/>
      <c r="P32" s="5" t="n"/>
      <c r="Q32" s="5" t="n"/>
      <c r="R32" s="5" t="n"/>
      <c r="S32" s="6">
        <f>SE(J32="Valutato";ARROTONDA(((MEDIA(K32:R32)-1)/3)*100;0);"N/D")</f>
        <v/>
      </c>
      <c r="T32" s="7">
        <f>SE(S32="N/D";"N/D";SE(S32&gt;=75;"CRITICO";SE(S32&gt;=50;"ALTO";SE(S32&gt;=25;"MEDIO";"BASSO"))))</f>
        <v/>
      </c>
      <c r="U32" s="8" t="n"/>
    </row>
    <row r="33">
      <c r="A33" s="2" t="inlineStr">
        <is>
          <t>37</t>
        </is>
      </c>
      <c r="B33" s="2" t="inlineStr">
        <is>
          <t>CIPPÀ</t>
        </is>
      </c>
      <c r="C33" s="2" t="inlineStr">
        <is>
          <t>DC</t>
        </is>
      </c>
      <c r="D33" s="2" t="inlineStr"/>
      <c r="E33" s="3" t="inlineStr">
        <is>
          <t>KRASNICI ALBERT</t>
        </is>
      </c>
      <c r="F33" s="2" t="inlineStr">
        <is>
          <t>Dichiarante Doganale</t>
        </is>
      </c>
      <c r="G33" s="2" t="inlineStr">
        <is>
          <t>M</t>
        </is>
      </c>
      <c r="H33" s="2" t="n">
        <v>27.8</v>
      </c>
      <c r="I33" s="2" t="n">
        <v>4.4</v>
      </c>
      <c r="J33" s="4" t="inlineStr">
        <is>
          <t>Non conosco</t>
        </is>
      </c>
      <c r="K33" s="5" t="n"/>
      <c r="L33" s="5" t="n"/>
      <c r="M33" s="5" t="n"/>
      <c r="N33" s="5" t="n"/>
      <c r="O33" s="5" t="n"/>
      <c r="P33" s="5" t="n"/>
      <c r="Q33" s="5" t="n"/>
      <c r="R33" s="5" t="n"/>
      <c r="S33" s="6">
        <f>SE(J33="Valutato";ARROTONDA(((MEDIA(K33:R33)-1)/3)*100;0);"N/D")</f>
        <v/>
      </c>
      <c r="T33" s="7">
        <f>SE(S33="N/D";"N/D";SE(S33&gt;=75;"CRITICO";SE(S33&gt;=50;"ALTO";SE(S33&gt;=25;"MEDIO";"BASSO"))))</f>
        <v/>
      </c>
      <c r="U33" s="8" t="n"/>
    </row>
    <row r="34">
      <c r="A34" s="2" t="inlineStr">
        <is>
          <t>44</t>
        </is>
      </c>
      <c r="B34" s="2" t="inlineStr">
        <is>
          <t>CIPPÀ</t>
        </is>
      </c>
      <c r="C34" s="2" t="inlineStr">
        <is>
          <t>DC</t>
        </is>
      </c>
      <c r="D34" s="2" t="inlineStr"/>
      <c r="E34" s="3" t="inlineStr">
        <is>
          <t>LUCCI GIORGIA</t>
        </is>
      </c>
      <c r="F34" s="2" t="inlineStr">
        <is>
          <t>Dichiarante Doganale</t>
        </is>
      </c>
      <c r="G34" s="2" t="inlineStr">
        <is>
          <t>F</t>
        </is>
      </c>
      <c r="H34" s="2" t="n">
        <v>29.5</v>
      </c>
      <c r="I34" s="2" t="n">
        <v>9.300000000000001</v>
      </c>
      <c r="J34" s="4" t="inlineStr">
        <is>
          <t>Non conosco</t>
        </is>
      </c>
      <c r="K34" s="5" t="n"/>
      <c r="L34" s="5" t="n"/>
      <c r="M34" s="5" t="n"/>
      <c r="N34" s="5" t="n"/>
      <c r="O34" s="5" t="n"/>
      <c r="P34" s="5" t="n"/>
      <c r="Q34" s="5" t="n"/>
      <c r="R34" s="5" t="n"/>
      <c r="S34" s="6">
        <f>SE(J34="Valutato";ARROTONDA(((MEDIA(K34:R34)-1)/3)*100;0);"N/D")</f>
        <v/>
      </c>
      <c r="T34" s="7">
        <f>SE(S34="N/D";"N/D";SE(S34&gt;=75;"CRITICO";SE(S34&gt;=50;"ALTO";SE(S34&gt;=25;"MEDIO";"BASSO"))))</f>
        <v/>
      </c>
      <c r="U34" s="8" t="n"/>
    </row>
    <row r="35">
      <c r="A35" s="2" t="inlineStr">
        <is>
          <t>62</t>
        </is>
      </c>
      <c r="B35" s="2" t="inlineStr">
        <is>
          <t>CIPPÀ</t>
        </is>
      </c>
      <c r="C35" s="2" t="inlineStr">
        <is>
          <t>DC</t>
        </is>
      </c>
      <c r="D35" s="2" t="inlineStr"/>
      <c r="E35" s="3" t="inlineStr">
        <is>
          <t>PELANDINI FRANCESCA</t>
        </is>
      </c>
      <c r="F35" s="2" t="inlineStr">
        <is>
          <t>Dichiarante Doganale</t>
        </is>
      </c>
      <c r="G35" s="2" t="inlineStr">
        <is>
          <t>F</t>
        </is>
      </c>
      <c r="H35" s="9" t="n">
        <v>58.4</v>
      </c>
      <c r="I35" s="10" t="n">
        <v>24.2</v>
      </c>
      <c r="J35" s="4" t="inlineStr">
        <is>
          <t>Non conosco</t>
        </is>
      </c>
      <c r="K35" s="5" t="n"/>
      <c r="L35" s="5" t="n"/>
      <c r="M35" s="5" t="n"/>
      <c r="N35" s="5" t="n"/>
      <c r="O35" s="5" t="n"/>
      <c r="P35" s="5" t="n"/>
      <c r="Q35" s="5" t="n"/>
      <c r="R35" s="5" t="n"/>
      <c r="S35" s="6">
        <f>SE(J35="Valutato";ARROTONDA(((MEDIA(K35:R35)-1)/3)*100;0);"N/D")</f>
        <v/>
      </c>
      <c r="T35" s="7">
        <f>SE(S35="N/D";"N/D";SE(S35&gt;=75;"CRITICO";SE(S35&gt;=50;"ALTO";SE(S35&gt;=25;"MEDIO";"BASSO"))))</f>
        <v/>
      </c>
      <c r="U35" s="8" t="n"/>
    </row>
    <row r="36">
      <c r="A36" s="2" t="inlineStr">
        <is>
          <t>64</t>
        </is>
      </c>
      <c r="B36" s="2" t="inlineStr">
        <is>
          <t>CIPPÀ</t>
        </is>
      </c>
      <c r="C36" s="2" t="inlineStr">
        <is>
          <t>DC</t>
        </is>
      </c>
      <c r="D36" s="2" t="inlineStr"/>
      <c r="E36" s="3" t="inlineStr">
        <is>
          <t>PIGNI GIACOMO</t>
        </is>
      </c>
      <c r="F36" s="2" t="inlineStr">
        <is>
          <t>Dichiarante Doganale</t>
        </is>
      </c>
      <c r="G36" s="2" t="inlineStr">
        <is>
          <t>M</t>
        </is>
      </c>
      <c r="H36" s="2" t="n">
        <v>52.9</v>
      </c>
      <c r="I36" s="10" t="n">
        <v>19.4</v>
      </c>
      <c r="J36" s="4" t="inlineStr">
        <is>
          <t>Non conosco</t>
        </is>
      </c>
      <c r="K36" s="5" t="n"/>
      <c r="L36" s="5" t="n"/>
      <c r="M36" s="5" t="n"/>
      <c r="N36" s="5" t="n"/>
      <c r="O36" s="5" t="n"/>
      <c r="P36" s="5" t="n"/>
      <c r="Q36" s="5" t="n"/>
      <c r="R36" s="5" t="n"/>
      <c r="S36" s="6">
        <f>SE(J36="Valutato";ARROTONDA(((MEDIA(K36:R36)-1)/3)*100;0);"N/D")</f>
        <v/>
      </c>
      <c r="T36" s="7">
        <f>SE(S36="N/D";"N/D";SE(S36&gt;=75;"CRITICO";SE(S36&gt;=50;"ALTO";SE(S36&gt;=25;"MEDIO";"BASSO"))))</f>
        <v/>
      </c>
      <c r="U36" s="8" t="n"/>
    </row>
    <row r="37">
      <c r="A37" s="2" t="inlineStr">
        <is>
          <t>1</t>
        </is>
      </c>
      <c r="B37" s="2" t="inlineStr">
        <is>
          <t>CIPPÀ</t>
        </is>
      </c>
      <c r="C37" s="2" t="inlineStr">
        <is>
          <t>DS</t>
        </is>
      </c>
      <c r="D37" s="2" t="inlineStr"/>
      <c r="E37" s="3" t="inlineStr">
        <is>
          <t>BARONE EMANUELA</t>
        </is>
      </c>
      <c r="F37" s="2" t="inlineStr">
        <is>
          <t>Dichiarante Doganale</t>
        </is>
      </c>
      <c r="G37" s="2" t="inlineStr">
        <is>
          <t>F</t>
        </is>
      </c>
      <c r="H37" s="2" t="n">
        <v>29.3</v>
      </c>
      <c r="I37" s="2" t="n">
        <v>12.3</v>
      </c>
      <c r="J37" s="4" t="inlineStr">
        <is>
          <t>Non conosco</t>
        </is>
      </c>
      <c r="K37" s="5" t="n"/>
      <c r="L37" s="5" t="n"/>
      <c r="M37" s="5" t="n"/>
      <c r="N37" s="5" t="n"/>
      <c r="O37" s="5" t="n"/>
      <c r="P37" s="5" t="n"/>
      <c r="Q37" s="5" t="n"/>
      <c r="R37" s="5" t="n"/>
      <c r="S37" s="6">
        <f>SE(J37="Valutato";ARROTONDA(((MEDIA(K37:R37)-1)/3)*100;0);"N/D")</f>
        <v/>
      </c>
      <c r="T37" s="7">
        <f>SE(S37="N/D";"N/D";SE(S37&gt;=75;"CRITICO";SE(S37&gt;=50;"ALTO";SE(S37&gt;=25;"MEDIO";"BASSO"))))</f>
        <v/>
      </c>
      <c r="U37" s="8" t="n"/>
    </row>
    <row r="38">
      <c r="A38" s="2" t="inlineStr">
        <is>
          <t>69</t>
        </is>
      </c>
      <c r="B38" s="2" t="inlineStr">
        <is>
          <t>CIPPÀ</t>
        </is>
      </c>
      <c r="C38" s="2" t="inlineStr">
        <is>
          <t>DS</t>
        </is>
      </c>
      <c r="D38" s="2" t="inlineStr"/>
      <c r="E38" s="3" t="inlineStr">
        <is>
          <t>RONCORONI DARIO</t>
        </is>
      </c>
      <c r="F38" s="2" t="inlineStr">
        <is>
          <t>Dichiarante Doganale</t>
        </is>
      </c>
      <c r="G38" s="2" t="inlineStr">
        <is>
          <t>M</t>
        </is>
      </c>
      <c r="H38" s="2" t="n">
        <v>50.4</v>
      </c>
      <c r="I38" s="10" t="n">
        <v>20.9</v>
      </c>
      <c r="J38" s="4" t="inlineStr">
        <is>
          <t>Non conosco</t>
        </is>
      </c>
      <c r="K38" s="5" t="n"/>
      <c r="L38" s="5" t="n"/>
      <c r="M38" s="5" t="n"/>
      <c r="N38" s="5" t="n"/>
      <c r="O38" s="5" t="n"/>
      <c r="P38" s="5" t="n"/>
      <c r="Q38" s="5" t="n"/>
      <c r="R38" s="5" t="n"/>
      <c r="S38" s="6">
        <f>SE(J38="Valutato";ARROTONDA(((MEDIA(K38:R38)-1)/3)*100;0);"N/D")</f>
        <v/>
      </c>
      <c r="T38" s="7">
        <f>SE(S38="N/D";"N/D";SE(S38&gt;=75;"CRITICO";SE(S38&gt;=50;"ALTO";SE(S38&gt;=25;"MEDIO";"BASSO"))))</f>
        <v/>
      </c>
      <c r="U38" s="8" t="n"/>
    </row>
    <row r="39">
      <c r="A39" s="2" t="inlineStr">
        <is>
          <t>70</t>
        </is>
      </c>
      <c r="B39" s="2" t="inlineStr">
        <is>
          <t>CIPPÀ</t>
        </is>
      </c>
      <c r="C39" s="2" t="inlineStr">
        <is>
          <t>DS</t>
        </is>
      </c>
      <c r="D39" s="2" t="inlineStr"/>
      <c r="E39" s="3" t="inlineStr">
        <is>
          <t>SEBASTIANI FRANCO</t>
        </is>
      </c>
      <c r="F39" s="2" t="inlineStr">
        <is>
          <t>Dichiarante Doganale</t>
        </is>
      </c>
      <c r="G39" s="2" t="inlineStr">
        <is>
          <t>M</t>
        </is>
      </c>
      <c r="H39" s="9" t="n">
        <v>61.9</v>
      </c>
      <c r="I39" s="10" t="n">
        <v>25</v>
      </c>
      <c r="J39" s="4" t="inlineStr">
        <is>
          <t>Non conosco</t>
        </is>
      </c>
      <c r="K39" s="5" t="n"/>
      <c r="L39" s="5" t="n"/>
      <c r="M39" s="5" t="n"/>
      <c r="N39" s="5" t="n"/>
      <c r="O39" s="5" t="n"/>
      <c r="P39" s="5" t="n"/>
      <c r="Q39" s="5" t="n"/>
      <c r="R39" s="5" t="n"/>
      <c r="S39" s="6">
        <f>SE(J39="Valutato";ARROTONDA(((MEDIA(K39:R39)-1)/3)*100;0);"N/D")</f>
        <v/>
      </c>
      <c r="T39" s="7">
        <f>SE(S39="N/D";"N/D";SE(S39&gt;=75;"CRITICO";SE(S39&gt;=50;"ALTO";SE(S39&gt;=25;"MEDIO";"BASSO"))))</f>
        <v/>
      </c>
      <c r="U39" s="8" t="n"/>
    </row>
    <row r="40">
      <c r="A40" s="2" t="inlineStr">
        <is>
          <t>59</t>
        </is>
      </c>
      <c r="B40" s="2" t="inlineStr">
        <is>
          <t>CIPPÀ</t>
        </is>
      </c>
      <c r="C40" s="2" t="inlineStr">
        <is>
          <t>EUR</t>
        </is>
      </c>
      <c r="D40" s="2" t="inlineStr"/>
      <c r="E40" s="3" t="inlineStr">
        <is>
          <t>ORLANDI MARCO</t>
        </is>
      </c>
      <c r="F40" s="2" t="inlineStr">
        <is>
          <t>Operativo trasporti EU</t>
        </is>
      </c>
      <c r="G40" s="2" t="inlineStr">
        <is>
          <t>M</t>
        </is>
      </c>
      <c r="H40" s="2" t="n">
        <v>38.3</v>
      </c>
      <c r="I40" s="2" t="n">
        <v>11.7</v>
      </c>
      <c r="J40" s="4" t="inlineStr">
        <is>
          <t>Non conosco</t>
        </is>
      </c>
      <c r="K40" s="5" t="n"/>
      <c r="L40" s="5" t="n"/>
      <c r="M40" s="5" t="n"/>
      <c r="N40" s="5" t="n"/>
      <c r="O40" s="5" t="n"/>
      <c r="P40" s="5" t="n"/>
      <c r="Q40" s="5" t="n"/>
      <c r="R40" s="5" t="n"/>
      <c r="S40" s="6">
        <f>SE(J40="Valutato";ARROTONDA(((MEDIA(K40:R40)-1)/3)*100;0);"N/D")</f>
        <v/>
      </c>
      <c r="T40" s="7">
        <f>SE(S40="N/D";"N/D";SE(S40&gt;=75;"CRITICO";SE(S40&gt;=50;"ALTO";SE(S40&gt;=25;"MEDIO";"BASSO"))))</f>
        <v/>
      </c>
      <c r="U40" s="8" t="n"/>
    </row>
    <row r="41">
      <c r="A41" s="2" t="inlineStr">
        <is>
          <t>71</t>
        </is>
      </c>
      <c r="B41" s="2" t="inlineStr">
        <is>
          <t>CIPPÀ</t>
        </is>
      </c>
      <c r="C41" s="2" t="inlineStr">
        <is>
          <t>EUR</t>
        </is>
      </c>
      <c r="D41" s="2" t="inlineStr"/>
      <c r="E41" s="3" t="inlineStr">
        <is>
          <t>SEMPERBONI MASSIMO</t>
        </is>
      </c>
      <c r="F41" s="2" t="inlineStr">
        <is>
          <t>Operativo trasporti EU</t>
        </is>
      </c>
      <c r="G41" s="2" t="inlineStr">
        <is>
          <t>M</t>
        </is>
      </c>
      <c r="H41" s="2" t="n">
        <v>46.2</v>
      </c>
      <c r="I41" s="2" t="n">
        <v>5.1</v>
      </c>
      <c r="J41" s="4" t="inlineStr">
        <is>
          <t>Non conosco</t>
        </is>
      </c>
      <c r="K41" s="5" t="n"/>
      <c r="L41" s="5" t="n"/>
      <c r="M41" s="5" t="n"/>
      <c r="N41" s="5" t="n"/>
      <c r="O41" s="5" t="n"/>
      <c r="P41" s="5" t="n"/>
      <c r="Q41" s="5" t="n"/>
      <c r="R41" s="5" t="n"/>
      <c r="S41" s="6">
        <f>SE(J41="Valutato";ARROTONDA(((MEDIA(K41:R41)-1)/3)*100;0);"N/D")</f>
        <v/>
      </c>
      <c r="T41" s="7">
        <f>SE(S41="N/D";"N/D";SE(S41&gt;=75;"CRITICO";SE(S41&gt;=50;"ALTO";SE(S41&gt;=25;"MEDIO";"BASSO"))))</f>
        <v/>
      </c>
      <c r="U41" s="8" t="n"/>
    </row>
    <row r="42">
      <c r="A42" s="2" t="inlineStr">
        <is>
          <t>76</t>
        </is>
      </c>
      <c r="B42" s="2" t="inlineStr">
        <is>
          <t>CIPPÀ</t>
        </is>
      </c>
      <c r="C42" s="2" t="inlineStr">
        <is>
          <t>EUR</t>
        </is>
      </c>
      <c r="D42" s="2" t="inlineStr"/>
      <c r="E42" s="3" t="inlineStr">
        <is>
          <t>TOME' MAURIZIO</t>
        </is>
      </c>
      <c r="F42" s="2" t="inlineStr">
        <is>
          <t>Operativo trasporti EU</t>
        </is>
      </c>
      <c r="G42" s="2" t="inlineStr">
        <is>
          <t>M</t>
        </is>
      </c>
      <c r="H42" s="2" t="n">
        <v>44</v>
      </c>
      <c r="I42" s="2" t="n">
        <v>12.5</v>
      </c>
      <c r="J42" s="4" t="inlineStr">
        <is>
          <t>Non conosco</t>
        </is>
      </c>
      <c r="K42" s="5" t="n"/>
      <c r="L42" s="5" t="n"/>
      <c r="M42" s="5" t="n"/>
      <c r="N42" s="5" t="n"/>
      <c r="O42" s="5" t="n"/>
      <c r="P42" s="5" t="n"/>
      <c r="Q42" s="5" t="n"/>
      <c r="R42" s="5" t="n"/>
      <c r="S42" s="6">
        <f>SE(J42="Valutato";ARROTONDA(((MEDIA(K42:R42)-1)/3)*100;0);"N/D")</f>
        <v/>
      </c>
      <c r="T42" s="7">
        <f>SE(S42="N/D";"N/D";SE(S42&gt;=75;"CRITICO";SE(S42&gt;=50;"ALTO";SE(S42&gt;=25;"MEDIO";"BASSO"))))</f>
        <v/>
      </c>
      <c r="U42" s="8" t="n"/>
    </row>
    <row r="43">
      <c r="A43" s="2" t="inlineStr">
        <is>
          <t>9</t>
        </is>
      </c>
      <c r="B43" s="2" t="inlineStr">
        <is>
          <t>CIPPÀ</t>
        </is>
      </c>
      <c r="C43" s="2" t="inlineStr">
        <is>
          <t>HRO</t>
        </is>
      </c>
      <c r="D43" s="2" t="inlineStr"/>
      <c r="E43" s="3" t="inlineStr">
        <is>
          <t>BREVI GIULIA</t>
        </is>
      </c>
      <c r="F43" s="2" t="inlineStr">
        <is>
          <t>HRO</t>
        </is>
      </c>
      <c r="G43" s="2" t="inlineStr">
        <is>
          <t>F</t>
        </is>
      </c>
      <c r="H43" s="2" t="n">
        <v>30.6</v>
      </c>
      <c r="I43" s="2" t="n">
        <v>7.2</v>
      </c>
      <c r="J43" s="4" t="inlineStr">
        <is>
          <t>Non conosco</t>
        </is>
      </c>
      <c r="K43" s="5" t="n"/>
      <c r="L43" s="5" t="n"/>
      <c r="M43" s="5" t="n"/>
      <c r="N43" s="5" t="n"/>
      <c r="O43" s="5" t="n"/>
      <c r="P43" s="5" t="n"/>
      <c r="Q43" s="5" t="n"/>
      <c r="R43" s="5" t="n"/>
      <c r="S43" s="6">
        <f>SE(J43="Valutato";ARROTONDA(((MEDIA(K43:R43)-1)/3)*100;0);"N/D")</f>
        <v/>
      </c>
      <c r="T43" s="7">
        <f>SE(S43="N/D";"N/D";SE(S43&gt;=75;"CRITICO";SE(S43&gt;=50;"ALTO";SE(S43&gt;=25;"MEDIO";"BASSO"))))</f>
        <v/>
      </c>
      <c r="U43" s="8" t="n"/>
    </row>
    <row r="44">
      <c r="A44" s="2" t="inlineStr">
        <is>
          <t>36</t>
        </is>
      </c>
      <c r="B44" s="2" t="inlineStr">
        <is>
          <t>CIPPÀ</t>
        </is>
      </c>
      <c r="C44" s="2" t="inlineStr">
        <is>
          <t>HRO</t>
        </is>
      </c>
      <c r="D44" s="2" t="inlineStr"/>
      <c r="E44" s="3" t="inlineStr">
        <is>
          <t>KONKOLOVA KRISTINA</t>
        </is>
      </c>
      <c r="F44" s="2" t="inlineStr">
        <is>
          <t>HRO</t>
        </is>
      </c>
      <c r="G44" s="2" t="inlineStr">
        <is>
          <t>F</t>
        </is>
      </c>
      <c r="H44" s="2" t="n">
        <v>50.6</v>
      </c>
      <c r="I44" s="2" t="n">
        <v>14.2</v>
      </c>
      <c r="J44" s="4" t="inlineStr">
        <is>
          <t>Non conosco</t>
        </is>
      </c>
      <c r="K44" s="5" t="n"/>
      <c r="L44" s="5" t="n"/>
      <c r="M44" s="5" t="n"/>
      <c r="N44" s="5" t="n"/>
      <c r="O44" s="5" t="n"/>
      <c r="P44" s="5" t="n"/>
      <c r="Q44" s="5" t="n"/>
      <c r="R44" s="5" t="n"/>
      <c r="S44" s="6">
        <f>SE(J44="Valutato";ARROTONDA(((MEDIA(K44:R44)-1)/3)*100;0);"N/D")</f>
        <v/>
      </c>
      <c r="T44" s="7">
        <f>SE(S44="N/D";"N/D";SE(S44&gt;=75;"CRITICO";SE(S44&gt;=50;"ALTO";SE(S44&gt;=25;"MEDIO";"BASSO"))))</f>
        <v/>
      </c>
      <c r="U44" s="8" t="n"/>
    </row>
    <row r="45">
      <c r="A45" s="2" t="inlineStr">
        <is>
          <t>39</t>
        </is>
      </c>
      <c r="B45" s="2" t="inlineStr">
        <is>
          <t>CIPPÀ</t>
        </is>
      </c>
      <c r="C45" s="2" t="inlineStr">
        <is>
          <t>HRO</t>
        </is>
      </c>
      <c r="D45" s="2" t="inlineStr"/>
      <c r="E45" s="3" t="inlineStr">
        <is>
          <t>LARGHI ALESSANDRA</t>
        </is>
      </c>
      <c r="F45" s="2" t="inlineStr">
        <is>
          <t>HRO</t>
        </is>
      </c>
      <c r="G45" s="2" t="inlineStr">
        <is>
          <t>F</t>
        </is>
      </c>
      <c r="H45" s="2" t="n">
        <v>27.6</v>
      </c>
      <c r="I45" s="2" t="n">
        <v>1</v>
      </c>
      <c r="J45" s="4" t="inlineStr">
        <is>
          <t>Non conosco</t>
        </is>
      </c>
      <c r="K45" s="5" t="n"/>
      <c r="L45" s="5" t="n"/>
      <c r="M45" s="5" t="n"/>
      <c r="N45" s="5" t="n"/>
      <c r="O45" s="5" t="n"/>
      <c r="P45" s="5" t="n"/>
      <c r="Q45" s="5" t="n"/>
      <c r="R45" s="5" t="n"/>
      <c r="S45" s="6">
        <f>SE(J45="Valutato";ARROTONDA(((MEDIA(K45:R45)-1)/3)*100;0);"N/D")</f>
        <v/>
      </c>
      <c r="T45" s="7">
        <f>SE(S45="N/D";"N/D";SE(S45&gt;=75;"CRITICO";SE(S45&gt;=50;"ALTO";SE(S45&gt;=25;"MEDIO";"BASSO"))))</f>
        <v/>
      </c>
      <c r="U45" s="8" t="n"/>
    </row>
    <row r="46">
      <c r="A46" s="2" t="inlineStr">
        <is>
          <t>54</t>
        </is>
      </c>
      <c r="B46" s="2" t="inlineStr">
        <is>
          <t>CIPPÀ</t>
        </is>
      </c>
      <c r="C46" s="2" t="inlineStr">
        <is>
          <t>HRO</t>
        </is>
      </c>
      <c r="D46" s="2" t="inlineStr"/>
      <c r="E46" s="3" t="inlineStr">
        <is>
          <t>MONTALDO SARA</t>
        </is>
      </c>
      <c r="F46" s="2" t="inlineStr">
        <is>
          <t>HRO</t>
        </is>
      </c>
      <c r="G46" s="2" t="inlineStr">
        <is>
          <t>F</t>
        </is>
      </c>
      <c r="H46" s="2" t="n">
        <v>48</v>
      </c>
      <c r="I46" s="2" t="n">
        <v>6.5</v>
      </c>
      <c r="J46" s="4" t="inlineStr">
        <is>
          <t>Non conosco</t>
        </is>
      </c>
      <c r="K46" s="5" t="n"/>
      <c r="L46" s="5" t="n"/>
      <c r="M46" s="5" t="n"/>
      <c r="N46" s="5" t="n"/>
      <c r="O46" s="5" t="n"/>
      <c r="P46" s="5" t="n"/>
      <c r="Q46" s="5" t="n"/>
      <c r="R46" s="5" t="n"/>
      <c r="S46" s="6">
        <f>SE(J46="Valutato";ARROTONDA(((MEDIA(K46:R46)-1)/3)*100;0);"N/D")</f>
        <v/>
      </c>
      <c r="T46" s="7">
        <f>SE(S46="N/D";"N/D";SE(S46&gt;=75;"CRITICO";SE(S46&gt;=50;"ALTO";SE(S46&gt;=25;"MEDIO";"BASSO"))))</f>
        <v/>
      </c>
      <c r="U46" s="8" t="n"/>
    </row>
    <row r="47">
      <c r="A47" s="2" t="inlineStr">
        <is>
          <t>47</t>
        </is>
      </c>
      <c r="B47" s="2" t="inlineStr">
        <is>
          <t>CIPPÀ</t>
        </is>
      </c>
      <c r="C47" s="2" t="inlineStr">
        <is>
          <t>ICT</t>
        </is>
      </c>
      <c r="D47" s="2" t="inlineStr"/>
      <c r="E47" s="3" t="inlineStr">
        <is>
          <t>MAFFINI PIETRO</t>
        </is>
      </c>
      <c r="F47" s="2" t="inlineStr">
        <is>
          <t>ICT</t>
        </is>
      </c>
      <c r="G47" s="2" t="inlineStr">
        <is>
          <t>M</t>
        </is>
      </c>
      <c r="H47" s="2" t="n">
        <v>27.6</v>
      </c>
      <c r="I47" s="2" t="n">
        <v>3.1</v>
      </c>
      <c r="J47" s="4" t="inlineStr">
        <is>
          <t>Non conosco</t>
        </is>
      </c>
      <c r="K47" s="5" t="n"/>
      <c r="L47" s="5" t="n"/>
      <c r="M47" s="5" t="n"/>
      <c r="N47" s="5" t="n"/>
      <c r="O47" s="5" t="n"/>
      <c r="P47" s="5" t="n"/>
      <c r="Q47" s="5" t="n"/>
      <c r="R47" s="5" t="n"/>
      <c r="S47" s="6">
        <f>SE(J47="Valutato";ARROTONDA(((MEDIA(K47:R47)-1)/3)*100;0);"N/D")</f>
        <v/>
      </c>
      <c r="T47" s="7">
        <f>SE(S47="N/D";"N/D";SE(S47&gt;=75;"CRITICO";SE(S47&gt;=50;"ALTO";SE(S47&gt;=25;"MEDIO";"BASSO"))))</f>
        <v/>
      </c>
      <c r="U47" s="8" t="n"/>
    </row>
    <row r="48">
      <c r="A48" s="2" t="inlineStr">
        <is>
          <t>25</t>
        </is>
      </c>
      <c r="B48" s="2" t="inlineStr">
        <is>
          <t>CIPPÀ</t>
        </is>
      </c>
      <c r="C48" s="2" t="inlineStr">
        <is>
          <t>M</t>
        </is>
      </c>
      <c r="D48" s="2" t="inlineStr"/>
      <c r="E48" s="3" t="inlineStr">
        <is>
          <t>DE PIAZZA RENZO</t>
        </is>
      </c>
      <c r="F48" s="2" t="inlineStr">
        <is>
          <t>Magazzino</t>
        </is>
      </c>
      <c r="G48" s="2" t="inlineStr">
        <is>
          <t>M</t>
        </is>
      </c>
      <c r="H48" s="9" t="n">
        <v>57.9</v>
      </c>
      <c r="I48" s="2" t="n">
        <v>9.6</v>
      </c>
      <c r="J48" s="4" t="inlineStr">
        <is>
          <t>Non conosco</t>
        </is>
      </c>
      <c r="K48" s="5" t="n"/>
      <c r="L48" s="5" t="n"/>
      <c r="M48" s="5" t="n"/>
      <c r="N48" s="5" t="n"/>
      <c r="O48" s="5" t="n"/>
      <c r="P48" s="5" t="n"/>
      <c r="Q48" s="5" t="n"/>
      <c r="R48" s="5" t="n"/>
      <c r="S48" s="6">
        <f>SE(J48="Valutato";ARROTONDA(((MEDIA(K48:R48)-1)/3)*100;0);"N/D")</f>
        <v/>
      </c>
      <c r="T48" s="7">
        <f>SE(S48="N/D";"N/D";SE(S48&gt;=75;"CRITICO";SE(S48&gt;=50;"ALTO";SE(S48&gt;=25;"MEDIO";"BASSO"))))</f>
        <v/>
      </c>
      <c r="U48" s="8" t="n"/>
    </row>
    <row r="49">
      <c r="A49" s="2" t="inlineStr">
        <is>
          <t>45</t>
        </is>
      </c>
      <c r="B49" s="2" t="inlineStr">
        <is>
          <t>CIPPÀ</t>
        </is>
      </c>
      <c r="C49" s="2" t="inlineStr">
        <is>
          <t>M</t>
        </is>
      </c>
      <c r="D49" s="2" t="inlineStr"/>
      <c r="E49" s="3" t="inlineStr">
        <is>
          <t>LUPPI LUCA</t>
        </is>
      </c>
      <c r="F49" s="2" t="inlineStr">
        <is>
          <t>Magazzino</t>
        </is>
      </c>
      <c r="G49" s="2" t="inlineStr">
        <is>
          <t>M</t>
        </is>
      </c>
      <c r="H49" s="2" t="n">
        <v>45.1</v>
      </c>
      <c r="I49" s="10" t="n">
        <v>24.8</v>
      </c>
      <c r="J49" s="4" t="inlineStr">
        <is>
          <t>Non conosco</t>
        </is>
      </c>
      <c r="K49" s="5" t="n"/>
      <c r="L49" s="5" t="n"/>
      <c r="M49" s="5" t="n"/>
      <c r="N49" s="5" t="n"/>
      <c r="O49" s="5" t="n"/>
      <c r="P49" s="5" t="n"/>
      <c r="Q49" s="5" t="n"/>
      <c r="R49" s="5" t="n"/>
      <c r="S49" s="6">
        <f>SE(J49="Valutato";ARROTONDA(((MEDIA(K49:R49)-1)/3)*100;0);"N/D")</f>
        <v/>
      </c>
      <c r="T49" s="7">
        <f>SE(S49="N/D";"N/D";SE(S49&gt;=75;"CRITICO";SE(S49&gt;=50;"ALTO";SE(S49&gt;=25;"MEDIO";"BASSO"))))</f>
        <v/>
      </c>
      <c r="U49" s="8" t="n"/>
    </row>
    <row r="50">
      <c r="A50" s="2" t="inlineStr">
        <is>
          <t>46</t>
        </is>
      </c>
      <c r="B50" s="2" t="inlineStr">
        <is>
          <t>CIPPÀ</t>
        </is>
      </c>
      <c r="C50" s="2" t="inlineStr">
        <is>
          <t>M</t>
        </is>
      </c>
      <c r="D50" s="2" t="inlineStr"/>
      <c r="E50" s="3" t="inlineStr">
        <is>
          <t>LUPPI STEFANO</t>
        </is>
      </c>
      <c r="F50" s="2" t="inlineStr">
        <is>
          <t>Magazzino</t>
        </is>
      </c>
      <c r="G50" s="2" t="inlineStr">
        <is>
          <t>M</t>
        </is>
      </c>
      <c r="H50" s="2" t="n">
        <v>48.3</v>
      </c>
      <c r="I50" s="10" t="n">
        <v>20</v>
      </c>
      <c r="J50" s="4" t="inlineStr">
        <is>
          <t>Non conosco</t>
        </is>
      </c>
      <c r="K50" s="5" t="n"/>
      <c r="L50" s="5" t="n"/>
      <c r="M50" s="5" t="n"/>
      <c r="N50" s="5" t="n"/>
      <c r="O50" s="5" t="n"/>
      <c r="P50" s="5" t="n"/>
      <c r="Q50" s="5" t="n"/>
      <c r="R50" s="5" t="n"/>
      <c r="S50" s="6">
        <f>SE(J50="Valutato";ARROTONDA(((MEDIA(K50:R50)-1)/3)*100;0);"N/D")</f>
        <v/>
      </c>
      <c r="T50" s="7">
        <f>SE(S50="N/D";"N/D";SE(S50&gt;=75;"CRITICO";SE(S50&gt;=50;"ALTO";SE(S50&gt;=25;"MEDIO";"BASSO"))))</f>
        <v/>
      </c>
      <c r="U50" s="8" t="n"/>
    </row>
    <row r="51">
      <c r="A51" s="2" t="inlineStr">
        <is>
          <t>3</t>
        </is>
      </c>
      <c r="B51" s="2" t="inlineStr">
        <is>
          <t>SRL</t>
        </is>
      </c>
      <c r="C51" s="2" t="inlineStr">
        <is>
          <t>Operativi</t>
        </is>
      </c>
      <c r="D51" s="2" t="inlineStr"/>
      <c r="E51" s="3" t="inlineStr">
        <is>
          <t>BENCARDINO FERDINANDO</t>
        </is>
      </c>
      <c r="F51" s="2" t="inlineStr">
        <is>
          <t>Operativo Italia</t>
        </is>
      </c>
      <c r="G51" s="2" t="inlineStr">
        <is>
          <t>M</t>
        </is>
      </c>
      <c r="H51" s="2" t="n">
        <v>43.9</v>
      </c>
      <c r="I51" s="2" t="n">
        <v>10.5</v>
      </c>
      <c r="J51" s="4" t="inlineStr">
        <is>
          <t>Non conosco</t>
        </is>
      </c>
      <c r="K51" s="5" t="n"/>
      <c r="L51" s="5" t="n"/>
      <c r="M51" s="5" t="n"/>
      <c r="N51" s="5" t="n"/>
      <c r="O51" s="5" t="n"/>
      <c r="P51" s="5" t="n"/>
      <c r="Q51" s="5" t="n"/>
      <c r="R51" s="5" t="n"/>
      <c r="S51" s="6">
        <f>SE(J51="Valutato";ARROTONDA(((MEDIA(K51:R51)-1)/3)*100;0);"N/D")</f>
        <v/>
      </c>
      <c r="T51" s="7">
        <f>SE(S51="N/D";"N/D";SE(S51&gt;=75;"CRITICO";SE(S51&gt;=50;"ALTO";SE(S51&gt;=25;"MEDIO";"BASSO"))))</f>
        <v/>
      </c>
      <c r="U51" s="8" t="n"/>
    </row>
    <row r="52">
      <c r="A52" s="2" t="inlineStr">
        <is>
          <t>5</t>
        </is>
      </c>
      <c r="B52" s="2" t="inlineStr">
        <is>
          <t>SRL</t>
        </is>
      </c>
      <c r="C52" s="2" t="inlineStr">
        <is>
          <t>Operativi</t>
        </is>
      </c>
      <c r="D52" s="2" t="inlineStr"/>
      <c r="E52" s="3" t="inlineStr">
        <is>
          <t>BERNAZZANI DAVIDE</t>
        </is>
      </c>
      <c r="F52" s="2" t="inlineStr">
        <is>
          <t>Operativo Italia</t>
        </is>
      </c>
      <c r="G52" s="2" t="inlineStr">
        <is>
          <t>M</t>
        </is>
      </c>
      <c r="H52" s="2" t="n">
        <v>35.6</v>
      </c>
      <c r="I52" s="2" t="n">
        <v>9.800000000000001</v>
      </c>
      <c r="J52" s="4" t="inlineStr">
        <is>
          <t>Non conosco</t>
        </is>
      </c>
      <c r="K52" s="5" t="n"/>
      <c r="L52" s="5" t="n"/>
      <c r="M52" s="5" t="n"/>
      <c r="N52" s="5" t="n"/>
      <c r="O52" s="5" t="n"/>
      <c r="P52" s="5" t="n"/>
      <c r="Q52" s="5" t="n"/>
      <c r="R52" s="5" t="n"/>
      <c r="S52" s="6">
        <f>SE(J52="Valutato";ARROTONDA(((MEDIA(K52:R52)-1)/3)*100;0);"N/D")</f>
        <v/>
      </c>
      <c r="T52" s="7">
        <f>SE(S52="N/D";"N/D";SE(S52&gt;=75;"CRITICO";SE(S52&gt;=50;"ALTO";SE(S52&gt;=25;"MEDIO";"BASSO"))))</f>
        <v/>
      </c>
      <c r="U52" s="8" t="n"/>
    </row>
    <row r="53">
      <c r="A53" s="2" t="inlineStr">
        <is>
          <t>34</t>
        </is>
      </c>
      <c r="B53" s="2" t="inlineStr">
        <is>
          <t>SRL</t>
        </is>
      </c>
      <c r="C53" s="2" t="inlineStr">
        <is>
          <t>Operativi</t>
        </is>
      </c>
      <c r="D53" s="2" t="inlineStr"/>
      <c r="E53" s="3" t="inlineStr">
        <is>
          <t>GAUDENZI MATTEO</t>
        </is>
      </c>
      <c r="F53" s="2" t="inlineStr">
        <is>
          <t>Operativo Italia</t>
        </is>
      </c>
      <c r="G53" s="2" t="inlineStr">
        <is>
          <t>M</t>
        </is>
      </c>
      <c r="H53" s="2" t="n">
        <v>32.5</v>
      </c>
      <c r="I53" s="2" t="n">
        <v>6.8</v>
      </c>
      <c r="J53" s="4" t="inlineStr">
        <is>
          <t>Non conosco</t>
        </is>
      </c>
      <c r="K53" s="5" t="n"/>
      <c r="L53" s="5" t="n"/>
      <c r="M53" s="5" t="n"/>
      <c r="N53" s="5" t="n"/>
      <c r="O53" s="5" t="n"/>
      <c r="P53" s="5" t="n"/>
      <c r="Q53" s="5" t="n"/>
      <c r="R53" s="5" t="n"/>
      <c r="S53" s="6">
        <f>SE(J53="Valutato";ARROTONDA(((MEDIA(K53:R53)-1)/3)*100;0);"N/D")</f>
        <v/>
      </c>
      <c r="T53" s="7">
        <f>SE(S53="N/D";"N/D";SE(S53&gt;=75;"CRITICO";SE(S53&gt;=50;"ALTO";SE(S53&gt;=25;"MEDIO";"BASSO"))))</f>
        <v/>
      </c>
      <c r="U53" s="8" t="n"/>
    </row>
    <row r="54">
      <c r="A54" s="2" t="inlineStr">
        <is>
          <t>66</t>
        </is>
      </c>
      <c r="B54" s="2" t="inlineStr">
        <is>
          <t>SRL</t>
        </is>
      </c>
      <c r="C54" s="2" t="inlineStr">
        <is>
          <t>Operativi</t>
        </is>
      </c>
      <c r="D54" s="2" t="inlineStr"/>
      <c r="E54" s="3" t="inlineStr">
        <is>
          <t>RAMELLA PAOLO</t>
        </is>
      </c>
      <c r="F54" s="2" t="inlineStr">
        <is>
          <t>Operativo Italia</t>
        </is>
      </c>
      <c r="G54" s="2" t="inlineStr">
        <is>
          <t>M</t>
        </is>
      </c>
      <c r="H54" s="9" t="n">
        <v>60.1</v>
      </c>
      <c r="I54" s="10" t="n">
        <v>16.5</v>
      </c>
      <c r="J54" s="4" t="inlineStr">
        <is>
          <t>Non conosco</t>
        </is>
      </c>
      <c r="K54" s="5" t="n"/>
      <c r="L54" s="5" t="n"/>
      <c r="M54" s="5" t="n"/>
      <c r="N54" s="5" t="n"/>
      <c r="O54" s="5" t="n"/>
      <c r="P54" s="5" t="n"/>
      <c r="Q54" s="5" t="n"/>
      <c r="R54" s="5" t="n"/>
      <c r="S54" s="6">
        <f>SE(J54="Valutato";ARROTONDA(((MEDIA(K54:R54)-1)/3)*100;0);"N/D")</f>
        <v/>
      </c>
      <c r="T54" s="7">
        <f>SE(S54="N/D";"N/D";SE(S54&gt;=75;"CRITICO";SE(S54&gt;=50;"ALTO";SE(S54&gt;=25;"MEDIO";"BASSO"))))</f>
        <v/>
      </c>
      <c r="U54" s="8" t="n"/>
    </row>
    <row r="55">
      <c r="A55" s="2" t="inlineStr">
        <is>
          <t>10</t>
        </is>
      </c>
      <c r="B55" s="2" t="inlineStr">
        <is>
          <t>CIPPÀ</t>
        </is>
      </c>
      <c r="C55" s="2" t="inlineStr">
        <is>
          <t>SUI</t>
        </is>
      </c>
      <c r="D55" s="2" t="inlineStr"/>
      <c r="E55" s="3" t="inlineStr">
        <is>
          <t>BRIVIO MATTIA</t>
        </is>
      </c>
      <c r="F55" s="2" t="inlineStr">
        <is>
          <t>Operativo trasporti SUI</t>
        </is>
      </c>
      <c r="G55" s="2" t="inlineStr">
        <is>
          <t>M</t>
        </is>
      </c>
      <c r="H55" s="2" t="n">
        <v>31.9</v>
      </c>
      <c r="I55" s="2" t="n">
        <v>9.199999999999999</v>
      </c>
      <c r="J55" s="4" t="inlineStr">
        <is>
          <t>Non conosco</t>
        </is>
      </c>
      <c r="K55" s="5" t="n"/>
      <c r="L55" s="5" t="n"/>
      <c r="M55" s="5" t="n"/>
      <c r="N55" s="5" t="n"/>
      <c r="O55" s="5" t="n"/>
      <c r="P55" s="5" t="n"/>
      <c r="Q55" s="5" t="n"/>
      <c r="R55" s="5" t="n"/>
      <c r="S55" s="6">
        <f>SE(J55="Valutato";ARROTONDA(((MEDIA(K55:R55)-1)/3)*100;0);"N/D")</f>
        <v/>
      </c>
      <c r="T55" s="7">
        <f>SE(S55="N/D";"N/D";SE(S55&gt;=75;"CRITICO";SE(S55&gt;=50;"ALTO";SE(S55&gt;=25;"MEDIO";"BASSO"))))</f>
        <v/>
      </c>
      <c r="U55" s="8" t="n"/>
    </row>
    <row r="56">
      <c r="A56" s="2" t="inlineStr">
        <is>
          <t>16</t>
        </is>
      </c>
      <c r="B56" s="2" t="inlineStr">
        <is>
          <t>CIPPÀ</t>
        </is>
      </c>
      <c r="C56" s="2" t="inlineStr">
        <is>
          <t>SUI</t>
        </is>
      </c>
      <c r="D56" s="2" t="inlineStr"/>
      <c r="E56" s="3" t="inlineStr">
        <is>
          <t>CHANA JAGDIP</t>
        </is>
      </c>
      <c r="F56" s="2" t="inlineStr">
        <is>
          <t>Operativo trasporti SUI</t>
        </is>
      </c>
      <c r="G56" s="2" t="inlineStr">
        <is>
          <t>M</t>
        </is>
      </c>
      <c r="H56" s="2" t="n">
        <v>25.1</v>
      </c>
      <c r="I56" s="2" t="n">
        <v>3.1</v>
      </c>
      <c r="J56" s="4" t="inlineStr">
        <is>
          <t>Non conosco</t>
        </is>
      </c>
      <c r="K56" s="5" t="n"/>
      <c r="L56" s="5" t="n"/>
      <c r="M56" s="5" t="n"/>
      <c r="N56" s="5" t="n"/>
      <c r="O56" s="5" t="n"/>
      <c r="P56" s="5" t="n"/>
      <c r="Q56" s="5" t="n"/>
      <c r="R56" s="5" t="n"/>
      <c r="S56" s="6">
        <f>SE(J56="Valutato";ARROTONDA(((MEDIA(K56:R56)-1)/3)*100;0);"N/D")</f>
        <v/>
      </c>
      <c r="T56" s="7">
        <f>SE(S56="N/D";"N/D";SE(S56&gt;=75;"CRITICO";SE(S56&gt;=50;"ALTO";SE(S56&gt;=25;"MEDIO";"BASSO"))))</f>
        <v/>
      </c>
      <c r="U56" s="8" t="n"/>
    </row>
    <row r="57">
      <c r="A57" s="2" t="inlineStr">
        <is>
          <t>24</t>
        </is>
      </c>
      <c r="B57" s="2" t="inlineStr">
        <is>
          <t>TWS</t>
        </is>
      </c>
      <c r="C57" s="2" t="inlineStr">
        <is>
          <t>SUI</t>
        </is>
      </c>
      <c r="D57" s="2" t="inlineStr"/>
      <c r="E57" s="3" t="inlineStr">
        <is>
          <t>DAGBATSA DOE RAHELL</t>
        </is>
      </c>
      <c r="F57" s="2" t="inlineStr">
        <is>
          <t>Operativo trasporti SUI</t>
        </is>
      </c>
      <c r="G57" s="2" t="inlineStr">
        <is>
          <t>F</t>
        </is>
      </c>
      <c r="H57" s="2" t="n">
        <v>37.4</v>
      </c>
      <c r="I57" s="2" t="n">
        <v>6.5</v>
      </c>
      <c r="J57" s="4" t="inlineStr">
        <is>
          <t>Non conosco</t>
        </is>
      </c>
      <c r="K57" s="5" t="n"/>
      <c r="L57" s="5" t="n"/>
      <c r="M57" s="5" t="n"/>
      <c r="N57" s="5" t="n"/>
      <c r="O57" s="5" t="n"/>
      <c r="P57" s="5" t="n"/>
      <c r="Q57" s="5" t="n"/>
      <c r="R57" s="5" t="n"/>
      <c r="S57" s="6">
        <f>SE(J57="Valutato";ARROTONDA(((MEDIA(K57:R57)-1)/3)*100;0);"N/D")</f>
        <v/>
      </c>
      <c r="T57" s="7">
        <f>SE(S57="N/D";"N/D";SE(S57&gt;=75;"CRITICO";SE(S57&gt;=50;"ALTO";SE(S57&gt;=25;"MEDIO";"BASSO"))))</f>
        <v/>
      </c>
      <c r="U57" s="8" t="n"/>
    </row>
    <row r="58">
      <c r="A58" s="2" t="inlineStr">
        <is>
          <t>28</t>
        </is>
      </c>
      <c r="B58" s="2" t="inlineStr">
        <is>
          <t>CIPPÀ</t>
        </is>
      </c>
      <c r="C58" s="2" t="inlineStr">
        <is>
          <t>SUI</t>
        </is>
      </c>
      <c r="D58" s="2" t="inlineStr"/>
      <c r="E58" s="3" t="inlineStr">
        <is>
          <t>FACIBENE STEFANO</t>
        </is>
      </c>
      <c r="F58" s="2" t="inlineStr">
        <is>
          <t>Autista</t>
        </is>
      </c>
      <c r="G58" s="2" t="inlineStr">
        <is>
          <t>M</t>
        </is>
      </c>
      <c r="H58" s="2" t="n">
        <v>42.3</v>
      </c>
      <c r="I58" s="2" t="n">
        <v>7</v>
      </c>
      <c r="J58" s="4" t="inlineStr">
        <is>
          <t>Non conosco</t>
        </is>
      </c>
      <c r="K58" s="5" t="n"/>
      <c r="L58" s="5" t="n"/>
      <c r="M58" s="5" t="n"/>
      <c r="N58" s="5" t="n"/>
      <c r="O58" s="5" t="n"/>
      <c r="P58" s="5" t="n"/>
      <c r="Q58" s="5" t="n"/>
      <c r="R58" s="5" t="n"/>
      <c r="S58" s="6">
        <f>SE(J58="Valutato";ARROTONDA(((MEDIA(K58:R58)-1)/3)*100;0);"N/D")</f>
        <v/>
      </c>
      <c r="T58" s="7">
        <f>SE(S58="N/D";"N/D";SE(S58&gt;=75;"CRITICO";SE(S58&gt;=50;"ALTO";SE(S58&gt;=25;"MEDIO";"BASSO"))))</f>
        <v/>
      </c>
      <c r="U58" s="8" t="n"/>
    </row>
    <row r="59">
      <c r="A59" s="2" t="inlineStr">
        <is>
          <t>29</t>
        </is>
      </c>
      <c r="B59" s="2" t="inlineStr">
        <is>
          <t>CIPPÀ</t>
        </is>
      </c>
      <c r="C59" s="2" t="inlineStr">
        <is>
          <t>SUI</t>
        </is>
      </c>
      <c r="D59" s="2" t="inlineStr"/>
      <c r="E59" s="3" t="inlineStr">
        <is>
          <t>FALLANCA LUIGI</t>
        </is>
      </c>
      <c r="F59" s="2" t="inlineStr">
        <is>
          <t>Operativo trasporti SUI</t>
        </is>
      </c>
      <c r="G59" s="2" t="inlineStr">
        <is>
          <t>M</t>
        </is>
      </c>
      <c r="H59" s="9" t="n">
        <v>56.4</v>
      </c>
      <c r="I59" s="10" t="n">
        <v>19.8</v>
      </c>
      <c r="J59" s="4" t="inlineStr">
        <is>
          <t>Non conosco</t>
        </is>
      </c>
      <c r="K59" s="5" t="n"/>
      <c r="L59" s="5" t="n"/>
      <c r="M59" s="5" t="n"/>
      <c r="N59" s="5" t="n"/>
      <c r="O59" s="5" t="n"/>
      <c r="P59" s="5" t="n"/>
      <c r="Q59" s="5" t="n"/>
      <c r="R59" s="5" t="n"/>
      <c r="S59" s="6">
        <f>SE(J59="Valutato";ARROTONDA(((MEDIA(K59:R59)-1)/3)*100;0);"N/D")</f>
        <v/>
      </c>
      <c r="T59" s="7">
        <f>SE(S59="N/D";"N/D";SE(S59&gt;=75;"CRITICO";SE(S59&gt;=50;"ALTO";SE(S59&gt;=25;"MEDIO";"BASSO"))))</f>
        <v/>
      </c>
      <c r="U59" s="8" t="n"/>
    </row>
    <row r="60">
      <c r="A60" s="2" t="inlineStr">
        <is>
          <t>50</t>
        </is>
      </c>
      <c r="B60" s="2" t="inlineStr">
        <is>
          <t>CIPPÀ</t>
        </is>
      </c>
      <c r="C60" s="2" t="inlineStr">
        <is>
          <t>SUI</t>
        </is>
      </c>
      <c r="D60" s="2" t="inlineStr"/>
      <c r="E60" s="3" t="inlineStr">
        <is>
          <t>MASELLA MARCO</t>
        </is>
      </c>
      <c r="F60" s="2" t="inlineStr">
        <is>
          <t>Operativo trasporti SUI</t>
        </is>
      </c>
      <c r="G60" s="2" t="inlineStr">
        <is>
          <t>M</t>
        </is>
      </c>
      <c r="H60" s="2" t="n">
        <v>32.4</v>
      </c>
      <c r="I60" s="2" t="n">
        <v>4.5</v>
      </c>
      <c r="J60" s="4" t="inlineStr">
        <is>
          <t>Non conosco</t>
        </is>
      </c>
      <c r="K60" s="5" t="n"/>
      <c r="L60" s="5" t="n"/>
      <c r="M60" s="5" t="n"/>
      <c r="N60" s="5" t="n"/>
      <c r="O60" s="5" t="n"/>
      <c r="P60" s="5" t="n"/>
      <c r="Q60" s="5" t="n"/>
      <c r="R60" s="5" t="n"/>
      <c r="S60" s="6">
        <f>SE(J60="Valutato";ARROTONDA(((MEDIA(K60:R60)-1)/3)*100;0);"N/D")</f>
        <v/>
      </c>
      <c r="T60" s="7">
        <f>SE(S60="N/D";"N/D";SE(S60&gt;=75;"CRITICO";SE(S60&gt;=50;"ALTO";SE(S60&gt;=25;"MEDIO";"BASSO"))))</f>
        <v/>
      </c>
      <c r="U60" s="8" t="n"/>
    </row>
    <row r="61">
      <c r="A61" s="2" t="inlineStr">
        <is>
          <t>56</t>
        </is>
      </c>
      <c r="B61" s="2" t="inlineStr">
        <is>
          <t>CIPPÀ</t>
        </is>
      </c>
      <c r="C61" s="2" t="inlineStr">
        <is>
          <t>SUI</t>
        </is>
      </c>
      <c r="D61" s="2" t="inlineStr"/>
      <c r="E61" s="3" t="inlineStr">
        <is>
          <t>MONTI MARCO</t>
        </is>
      </c>
      <c r="F61" s="2" t="inlineStr">
        <is>
          <t>Operativo trasporti SUI</t>
        </is>
      </c>
      <c r="G61" s="2" t="inlineStr">
        <is>
          <t>M</t>
        </is>
      </c>
      <c r="H61" s="9" t="n">
        <v>55.3</v>
      </c>
      <c r="I61" s="10" t="n">
        <v>20.2</v>
      </c>
      <c r="J61" s="4" t="inlineStr">
        <is>
          <t>Non conosco</t>
        </is>
      </c>
      <c r="K61" s="5" t="n"/>
      <c r="L61" s="5" t="n"/>
      <c r="M61" s="5" t="n"/>
      <c r="N61" s="5" t="n"/>
      <c r="O61" s="5" t="n"/>
      <c r="P61" s="5" t="n"/>
      <c r="Q61" s="5" t="n"/>
      <c r="R61" s="5" t="n"/>
      <c r="S61" s="6">
        <f>SE(J61="Valutato";ARROTONDA(((MEDIA(K61:R61)-1)/3)*100;0);"N/D")</f>
        <v/>
      </c>
      <c r="T61" s="7">
        <f>SE(S61="N/D";"N/D";SE(S61&gt;=75;"CRITICO";SE(S61&gt;=50;"ALTO";SE(S61&gt;=25;"MEDIO";"BASSO"))))</f>
        <v/>
      </c>
      <c r="U61" s="8" t="n"/>
    </row>
    <row r="62">
      <c r="A62" s="2" t="inlineStr">
        <is>
          <t>63</t>
        </is>
      </c>
      <c r="B62" s="2" t="inlineStr">
        <is>
          <t>CIPPÀ</t>
        </is>
      </c>
      <c r="C62" s="2" t="inlineStr">
        <is>
          <t>SUI</t>
        </is>
      </c>
      <c r="D62" s="2" t="inlineStr"/>
      <c r="E62" s="3" t="inlineStr">
        <is>
          <t>PELLIZZARI ARIANNA</t>
        </is>
      </c>
      <c r="F62" s="2" t="inlineStr">
        <is>
          <t>Operativo trasporti SUI</t>
        </is>
      </c>
      <c r="G62" s="2" t="inlineStr">
        <is>
          <t>F</t>
        </is>
      </c>
      <c r="H62" s="2" t="n">
        <v>45.8</v>
      </c>
      <c r="I62" s="2" t="n">
        <v>4.9</v>
      </c>
      <c r="J62" s="4" t="inlineStr">
        <is>
          <t>Non conosco</t>
        </is>
      </c>
      <c r="K62" s="5" t="n"/>
      <c r="L62" s="5" t="n"/>
      <c r="M62" s="5" t="n"/>
      <c r="N62" s="5" t="n"/>
      <c r="O62" s="5" t="n"/>
      <c r="P62" s="5" t="n"/>
      <c r="Q62" s="5" t="n"/>
      <c r="R62" s="5" t="n"/>
      <c r="S62" s="6">
        <f>SE(J62="Valutato";ARROTONDA(((MEDIA(K62:R62)-1)/3)*100;0);"N/D")</f>
        <v/>
      </c>
      <c r="T62" s="7">
        <f>SE(S62="N/D";"N/D";SE(S62&gt;=75;"CRITICO";SE(S62&gt;=50;"ALTO";SE(S62&gt;=25;"MEDIO";"BASSO"))))</f>
        <v/>
      </c>
      <c r="U62" s="8" t="n"/>
    </row>
    <row r="63">
      <c r="A63" s="2" t="inlineStr">
        <is>
          <t>51</t>
        </is>
      </c>
      <c r="B63" s="2" t="inlineStr">
        <is>
          <t>TWS</t>
        </is>
      </c>
      <c r="C63" s="2" t="inlineStr">
        <is>
          <t>WM</t>
        </is>
      </c>
      <c r="D63" s="2" t="inlineStr"/>
      <c r="E63" s="3" t="inlineStr">
        <is>
          <t>MERINO SAMUELE</t>
        </is>
      </c>
      <c r="F63" s="2" t="inlineStr">
        <is>
          <t>Digital</t>
        </is>
      </c>
      <c r="G63" s="2" t="inlineStr">
        <is>
          <t>M</t>
        </is>
      </c>
      <c r="H63" s="2" t="n">
        <v>42.7</v>
      </c>
      <c r="I63" s="2" t="n">
        <v>9</v>
      </c>
      <c r="J63" s="4" t="inlineStr">
        <is>
          <t>Non conosco</t>
        </is>
      </c>
      <c r="K63" s="5" t="n"/>
      <c r="L63" s="5" t="n"/>
      <c r="M63" s="5" t="n"/>
      <c r="N63" s="5" t="n"/>
      <c r="O63" s="5" t="n"/>
      <c r="P63" s="5" t="n"/>
      <c r="Q63" s="5" t="n"/>
      <c r="R63" s="5" t="n"/>
      <c r="S63" s="6">
        <f>SE(J63="Valutato";ARROTONDA(((MEDIA(K63:R63)-1)/3)*100;0);"N/D")</f>
        <v/>
      </c>
      <c r="T63" s="7">
        <f>SE(S63="N/D";"N/D";SE(S63&gt;=75;"CRITICO";SE(S63&gt;=50;"ALTO";SE(S63&gt;=25;"MEDIO";"BASSO"))))</f>
        <v/>
      </c>
      <c r="U63" s="8" t="n"/>
    </row>
    <row r="64">
      <c r="A64" s="2" t="inlineStr">
        <is>
          <t>61</t>
        </is>
      </c>
      <c r="B64" s="2" t="inlineStr">
        <is>
          <t>TWS</t>
        </is>
      </c>
      <c r="C64" s="2" t="inlineStr">
        <is>
          <t>WM</t>
        </is>
      </c>
      <c r="D64" s="2" t="inlineStr"/>
      <c r="E64" s="3" t="inlineStr">
        <is>
          <t>PEDRAGLIO GIORGIO</t>
        </is>
      </c>
      <c r="F64" s="2" t="inlineStr">
        <is>
          <t>Digital</t>
        </is>
      </c>
      <c r="G64" s="2" t="inlineStr">
        <is>
          <t>M</t>
        </is>
      </c>
      <c r="H64" s="2" t="n">
        <v>36.9</v>
      </c>
      <c r="I64" s="2" t="n">
        <v>8.5</v>
      </c>
      <c r="J64" s="4" t="inlineStr">
        <is>
          <t>Non conosco</t>
        </is>
      </c>
      <c r="K64" s="5" t="n"/>
      <c r="L64" s="5" t="n"/>
      <c r="M64" s="5" t="n"/>
      <c r="N64" s="5" t="n"/>
      <c r="O64" s="5" t="n"/>
      <c r="P64" s="5" t="n"/>
      <c r="Q64" s="5" t="n"/>
      <c r="R64" s="5" t="n"/>
      <c r="S64" s="6">
        <f>SE(J64="Valutato";ARROTONDA(((MEDIA(K64:R64)-1)/3)*100;0);"N/D")</f>
        <v/>
      </c>
      <c r="T64" s="7">
        <f>SE(S64="N/D";"N/D";SE(S64&gt;=75;"CRITICO";SE(S64&gt;=50;"ALTO";SE(S64&gt;=25;"MEDIO";"BASSO"))))</f>
        <v/>
      </c>
      <c r="U64" s="8" t="n"/>
    </row>
    <row r="67">
      <c r="A67" s="11" t="inlineStr">
        <is>
          <t>LEGENDA</t>
        </is>
      </c>
    </row>
    <row r="68">
      <c r="A68" s="12" t="inlineStr">
        <is>
          <t>🔴 CRITICO (75-100)</t>
        </is>
      </c>
      <c r="B68" s="13" t="inlineStr">
        <is>
          <t>Presidio totale — retention urgente</t>
        </is>
      </c>
    </row>
    <row r="69">
      <c r="A69" s="14" t="inlineStr">
        <is>
          <t>🟠 ALTO (50-74)</t>
        </is>
      </c>
      <c r="B69" s="13" t="inlineStr">
        <is>
          <t>Monitoraggio attivo — azioni ogni 1-2 mesi</t>
        </is>
      </c>
    </row>
    <row r="70">
      <c r="A70" s="15" t="inlineStr">
        <is>
          <t>🟡 MEDIO (25-49)</t>
        </is>
      </c>
      <c r="B70" s="13" t="inlineStr">
        <is>
          <t>Controllo standard — check trimestrale</t>
        </is>
      </c>
    </row>
    <row r="71">
      <c r="A71" s="16" t="inlineStr">
        <is>
          <t>🟢 BASSO (0-24)</t>
        </is>
      </c>
      <c r="B71" s="13" t="inlineStr">
        <is>
          <t>Gestione ordinaria — review annuale</t>
        </is>
      </c>
    </row>
    <row r="72">
      <c r="A72" s="17" t="inlineStr">
        <is>
          <t>⚪ Non conosco</t>
        </is>
      </c>
      <c r="B72" s="13" t="inlineStr">
        <is>
          <t>N/D — meglio non valutare che forzare</t>
        </is>
      </c>
    </row>
    <row r="74">
      <c r="A74" s="18" t="inlineStr">
        <is>
          <t>FORMULA PUNTEGGIO:</t>
        </is>
      </c>
      <c r="B74" s="19">
        <f>ARROTONDA(((MEDIA(K:R)-1)/3)*100;0)</f>
        <v/>
      </c>
    </row>
    <row r="75">
      <c r="A75" s="20" t="inlineStr">
        <is>
          <t>PESI:</t>
        </is>
      </c>
      <c r="B75" s="21" t="inlineStr">
        <is>
          <t>Reperibilità P3 | Onboarding P2 | Know-How P2 | Impatto Business P4 | Relazioni P3 | Comp. Tecniche P3 | Comunicazione P2 | Leadership P3</t>
        </is>
      </c>
    </row>
  </sheetData>
  <mergeCells count="1">
    <mergeCell ref="B75:F75"/>
  </mergeCells>
  <conditionalFormatting sqref="T2">
    <cfRule type="cellIs" priority="1" operator="equal" dxfId="0">
      <formula>"CRITICO"</formula>
    </cfRule>
    <cfRule type="cellIs" priority="2" operator="equal" dxfId="1">
      <formula>"ALTO"</formula>
    </cfRule>
    <cfRule type="cellIs" priority="3" operator="equal" dxfId="2">
      <formula>"MEDIO"</formula>
    </cfRule>
    <cfRule type="cellIs" priority="4" operator="equal" dxfId="3">
      <formula>"BASSO"</formula>
    </cfRule>
    <cfRule type="cellIs" priority="5" operator="equal" dxfId="4">
      <formula>"N/D"</formula>
    </cfRule>
  </conditionalFormatting>
  <conditionalFormatting sqref="T3">
    <cfRule type="cellIs" priority="6" operator="equal" dxfId="0">
      <formula>"CRITICO"</formula>
    </cfRule>
    <cfRule type="cellIs" priority="7" operator="equal" dxfId="1">
      <formula>"ALTO"</formula>
    </cfRule>
    <cfRule type="cellIs" priority="8" operator="equal" dxfId="2">
      <formula>"MEDIO"</formula>
    </cfRule>
    <cfRule type="cellIs" priority="9" operator="equal" dxfId="3">
      <formula>"BASSO"</formula>
    </cfRule>
    <cfRule type="cellIs" priority="10" operator="equal" dxfId="4">
      <formula>"N/D"</formula>
    </cfRule>
  </conditionalFormatting>
  <conditionalFormatting sqref="T4">
    <cfRule type="cellIs" priority="11" operator="equal" dxfId="0">
      <formula>"CRITICO"</formula>
    </cfRule>
    <cfRule type="cellIs" priority="12" operator="equal" dxfId="1">
      <formula>"ALTO"</formula>
    </cfRule>
    <cfRule type="cellIs" priority="13" operator="equal" dxfId="2">
      <formula>"MEDIO"</formula>
    </cfRule>
    <cfRule type="cellIs" priority="14" operator="equal" dxfId="3">
      <formula>"BASSO"</formula>
    </cfRule>
    <cfRule type="cellIs" priority="15" operator="equal" dxfId="4">
      <formula>"N/D"</formula>
    </cfRule>
  </conditionalFormatting>
  <conditionalFormatting sqref="T5">
    <cfRule type="cellIs" priority="16" operator="equal" dxfId="0">
      <formula>"CRITICO"</formula>
    </cfRule>
    <cfRule type="cellIs" priority="17" operator="equal" dxfId="1">
      <formula>"ALTO"</formula>
    </cfRule>
    <cfRule type="cellIs" priority="18" operator="equal" dxfId="2">
      <formula>"MEDIO"</formula>
    </cfRule>
    <cfRule type="cellIs" priority="19" operator="equal" dxfId="3">
      <formula>"BASSO"</formula>
    </cfRule>
    <cfRule type="cellIs" priority="20" operator="equal" dxfId="4">
      <formula>"N/D"</formula>
    </cfRule>
  </conditionalFormatting>
  <conditionalFormatting sqref="T6">
    <cfRule type="cellIs" priority="21" operator="equal" dxfId="0">
      <formula>"CRITICO"</formula>
    </cfRule>
    <cfRule type="cellIs" priority="22" operator="equal" dxfId="1">
      <formula>"ALTO"</formula>
    </cfRule>
    <cfRule type="cellIs" priority="23" operator="equal" dxfId="2">
      <formula>"MEDIO"</formula>
    </cfRule>
    <cfRule type="cellIs" priority="24" operator="equal" dxfId="3">
      <formula>"BASSO"</formula>
    </cfRule>
    <cfRule type="cellIs" priority="25" operator="equal" dxfId="4">
      <formula>"N/D"</formula>
    </cfRule>
  </conditionalFormatting>
  <conditionalFormatting sqref="T7">
    <cfRule type="cellIs" priority="26" operator="equal" dxfId="0">
      <formula>"CRITICO"</formula>
    </cfRule>
    <cfRule type="cellIs" priority="27" operator="equal" dxfId="1">
      <formula>"ALTO"</formula>
    </cfRule>
    <cfRule type="cellIs" priority="28" operator="equal" dxfId="2">
      <formula>"MEDIO"</formula>
    </cfRule>
    <cfRule type="cellIs" priority="29" operator="equal" dxfId="3">
      <formula>"BASSO"</formula>
    </cfRule>
    <cfRule type="cellIs" priority="30" operator="equal" dxfId="4">
      <formula>"N/D"</formula>
    </cfRule>
  </conditionalFormatting>
  <conditionalFormatting sqref="T8">
    <cfRule type="cellIs" priority="31" operator="equal" dxfId="0">
      <formula>"CRITICO"</formula>
    </cfRule>
    <cfRule type="cellIs" priority="32" operator="equal" dxfId="1">
      <formula>"ALTO"</formula>
    </cfRule>
    <cfRule type="cellIs" priority="33" operator="equal" dxfId="2">
      <formula>"MEDIO"</formula>
    </cfRule>
    <cfRule type="cellIs" priority="34" operator="equal" dxfId="3">
      <formula>"BASSO"</formula>
    </cfRule>
    <cfRule type="cellIs" priority="35" operator="equal" dxfId="4">
      <formula>"N/D"</formula>
    </cfRule>
  </conditionalFormatting>
  <conditionalFormatting sqref="T9">
    <cfRule type="cellIs" priority="36" operator="equal" dxfId="0">
      <formula>"CRITICO"</formula>
    </cfRule>
    <cfRule type="cellIs" priority="37" operator="equal" dxfId="1">
      <formula>"ALTO"</formula>
    </cfRule>
    <cfRule type="cellIs" priority="38" operator="equal" dxfId="2">
      <formula>"MEDIO"</formula>
    </cfRule>
    <cfRule type="cellIs" priority="39" operator="equal" dxfId="3">
      <formula>"BASSO"</formula>
    </cfRule>
    <cfRule type="cellIs" priority="40" operator="equal" dxfId="4">
      <formula>"N/D"</formula>
    </cfRule>
  </conditionalFormatting>
  <conditionalFormatting sqref="T10">
    <cfRule type="cellIs" priority="41" operator="equal" dxfId="0">
      <formula>"CRITICO"</formula>
    </cfRule>
    <cfRule type="cellIs" priority="42" operator="equal" dxfId="1">
      <formula>"ALTO"</formula>
    </cfRule>
    <cfRule type="cellIs" priority="43" operator="equal" dxfId="2">
      <formula>"MEDIO"</formula>
    </cfRule>
    <cfRule type="cellIs" priority="44" operator="equal" dxfId="3">
      <formula>"BASSO"</formula>
    </cfRule>
    <cfRule type="cellIs" priority="45" operator="equal" dxfId="4">
      <formula>"N/D"</formula>
    </cfRule>
  </conditionalFormatting>
  <conditionalFormatting sqref="T11">
    <cfRule type="cellIs" priority="46" operator="equal" dxfId="0">
      <formula>"CRITICO"</formula>
    </cfRule>
    <cfRule type="cellIs" priority="47" operator="equal" dxfId="1">
      <formula>"ALTO"</formula>
    </cfRule>
    <cfRule type="cellIs" priority="48" operator="equal" dxfId="2">
      <formula>"MEDIO"</formula>
    </cfRule>
    <cfRule type="cellIs" priority="49" operator="equal" dxfId="3">
      <formula>"BASSO"</formula>
    </cfRule>
    <cfRule type="cellIs" priority="50" operator="equal" dxfId="4">
      <formula>"N/D"</formula>
    </cfRule>
  </conditionalFormatting>
  <conditionalFormatting sqref="T12">
    <cfRule type="cellIs" priority="51" operator="equal" dxfId="0">
      <formula>"CRITICO"</formula>
    </cfRule>
    <cfRule type="cellIs" priority="52" operator="equal" dxfId="1">
      <formula>"ALTO"</formula>
    </cfRule>
    <cfRule type="cellIs" priority="53" operator="equal" dxfId="2">
      <formula>"MEDIO"</formula>
    </cfRule>
    <cfRule type="cellIs" priority="54" operator="equal" dxfId="3">
      <formula>"BASSO"</formula>
    </cfRule>
    <cfRule type="cellIs" priority="55" operator="equal" dxfId="4">
      <formula>"N/D"</formula>
    </cfRule>
  </conditionalFormatting>
  <conditionalFormatting sqref="T13">
    <cfRule type="cellIs" priority="56" operator="equal" dxfId="0">
      <formula>"CRITICO"</formula>
    </cfRule>
    <cfRule type="cellIs" priority="57" operator="equal" dxfId="1">
      <formula>"ALTO"</formula>
    </cfRule>
    <cfRule type="cellIs" priority="58" operator="equal" dxfId="2">
      <formula>"MEDIO"</formula>
    </cfRule>
    <cfRule type="cellIs" priority="59" operator="equal" dxfId="3">
      <formula>"BASSO"</formula>
    </cfRule>
    <cfRule type="cellIs" priority="60" operator="equal" dxfId="4">
      <formula>"N/D"</formula>
    </cfRule>
  </conditionalFormatting>
  <conditionalFormatting sqref="T14">
    <cfRule type="cellIs" priority="61" operator="equal" dxfId="0">
      <formula>"CRITICO"</formula>
    </cfRule>
    <cfRule type="cellIs" priority="62" operator="equal" dxfId="1">
      <formula>"ALTO"</formula>
    </cfRule>
    <cfRule type="cellIs" priority="63" operator="equal" dxfId="2">
      <formula>"MEDIO"</formula>
    </cfRule>
    <cfRule type="cellIs" priority="64" operator="equal" dxfId="3">
      <formula>"BASSO"</formula>
    </cfRule>
    <cfRule type="cellIs" priority="65" operator="equal" dxfId="4">
      <formula>"N/D"</formula>
    </cfRule>
  </conditionalFormatting>
  <conditionalFormatting sqref="T15">
    <cfRule type="cellIs" priority="66" operator="equal" dxfId="0">
      <formula>"CRITICO"</formula>
    </cfRule>
    <cfRule type="cellIs" priority="67" operator="equal" dxfId="1">
      <formula>"ALTO"</formula>
    </cfRule>
    <cfRule type="cellIs" priority="68" operator="equal" dxfId="2">
      <formula>"MEDIO"</formula>
    </cfRule>
    <cfRule type="cellIs" priority="69" operator="equal" dxfId="3">
      <formula>"BASSO"</formula>
    </cfRule>
    <cfRule type="cellIs" priority="70" operator="equal" dxfId="4">
      <formula>"N/D"</formula>
    </cfRule>
  </conditionalFormatting>
  <conditionalFormatting sqref="T16">
    <cfRule type="cellIs" priority="71" operator="equal" dxfId="0">
      <formula>"CRITICO"</formula>
    </cfRule>
    <cfRule type="cellIs" priority="72" operator="equal" dxfId="1">
      <formula>"ALTO"</formula>
    </cfRule>
    <cfRule type="cellIs" priority="73" operator="equal" dxfId="2">
      <formula>"MEDIO"</formula>
    </cfRule>
    <cfRule type="cellIs" priority="74" operator="equal" dxfId="3">
      <formula>"BASSO"</formula>
    </cfRule>
    <cfRule type="cellIs" priority="75" operator="equal" dxfId="4">
      <formula>"N/D"</formula>
    </cfRule>
  </conditionalFormatting>
  <conditionalFormatting sqref="T17">
    <cfRule type="cellIs" priority="76" operator="equal" dxfId="0">
      <formula>"CRITICO"</formula>
    </cfRule>
    <cfRule type="cellIs" priority="77" operator="equal" dxfId="1">
      <formula>"ALTO"</formula>
    </cfRule>
    <cfRule type="cellIs" priority="78" operator="equal" dxfId="2">
      <formula>"MEDIO"</formula>
    </cfRule>
    <cfRule type="cellIs" priority="79" operator="equal" dxfId="3">
      <formula>"BASSO"</formula>
    </cfRule>
    <cfRule type="cellIs" priority="80" operator="equal" dxfId="4">
      <formula>"N/D"</formula>
    </cfRule>
  </conditionalFormatting>
  <conditionalFormatting sqref="T18">
    <cfRule type="cellIs" priority="81" operator="equal" dxfId="0">
      <formula>"CRITICO"</formula>
    </cfRule>
    <cfRule type="cellIs" priority="82" operator="equal" dxfId="1">
      <formula>"ALTO"</formula>
    </cfRule>
    <cfRule type="cellIs" priority="83" operator="equal" dxfId="2">
      <formula>"MEDIO"</formula>
    </cfRule>
    <cfRule type="cellIs" priority="84" operator="equal" dxfId="3">
      <formula>"BASSO"</formula>
    </cfRule>
    <cfRule type="cellIs" priority="85" operator="equal" dxfId="4">
      <formula>"N/D"</formula>
    </cfRule>
  </conditionalFormatting>
  <conditionalFormatting sqref="T19">
    <cfRule type="cellIs" priority="86" operator="equal" dxfId="0">
      <formula>"CRITICO"</formula>
    </cfRule>
    <cfRule type="cellIs" priority="87" operator="equal" dxfId="1">
      <formula>"ALTO"</formula>
    </cfRule>
    <cfRule type="cellIs" priority="88" operator="equal" dxfId="2">
      <formula>"MEDIO"</formula>
    </cfRule>
    <cfRule type="cellIs" priority="89" operator="equal" dxfId="3">
      <formula>"BASSO"</formula>
    </cfRule>
    <cfRule type="cellIs" priority="90" operator="equal" dxfId="4">
      <formula>"N/D"</formula>
    </cfRule>
  </conditionalFormatting>
  <conditionalFormatting sqref="T20">
    <cfRule type="cellIs" priority="91" operator="equal" dxfId="0">
      <formula>"CRITICO"</formula>
    </cfRule>
    <cfRule type="cellIs" priority="92" operator="equal" dxfId="1">
      <formula>"ALTO"</formula>
    </cfRule>
    <cfRule type="cellIs" priority="93" operator="equal" dxfId="2">
      <formula>"MEDIO"</formula>
    </cfRule>
    <cfRule type="cellIs" priority="94" operator="equal" dxfId="3">
      <formula>"BASSO"</formula>
    </cfRule>
    <cfRule type="cellIs" priority="95" operator="equal" dxfId="4">
      <formula>"N/D"</formula>
    </cfRule>
  </conditionalFormatting>
  <conditionalFormatting sqref="T21">
    <cfRule type="cellIs" priority="96" operator="equal" dxfId="0">
      <formula>"CRITICO"</formula>
    </cfRule>
    <cfRule type="cellIs" priority="97" operator="equal" dxfId="1">
      <formula>"ALTO"</formula>
    </cfRule>
    <cfRule type="cellIs" priority="98" operator="equal" dxfId="2">
      <formula>"MEDIO"</formula>
    </cfRule>
    <cfRule type="cellIs" priority="99" operator="equal" dxfId="3">
      <formula>"BASSO"</formula>
    </cfRule>
    <cfRule type="cellIs" priority="100" operator="equal" dxfId="4">
      <formula>"N/D"</formula>
    </cfRule>
  </conditionalFormatting>
  <conditionalFormatting sqref="T22">
    <cfRule type="cellIs" priority="101" operator="equal" dxfId="0">
      <formula>"CRITICO"</formula>
    </cfRule>
    <cfRule type="cellIs" priority="102" operator="equal" dxfId="1">
      <formula>"ALTO"</formula>
    </cfRule>
    <cfRule type="cellIs" priority="103" operator="equal" dxfId="2">
      <formula>"MEDIO"</formula>
    </cfRule>
    <cfRule type="cellIs" priority="104" operator="equal" dxfId="3">
      <formula>"BASSO"</formula>
    </cfRule>
    <cfRule type="cellIs" priority="105" operator="equal" dxfId="4">
      <formula>"N/D"</formula>
    </cfRule>
  </conditionalFormatting>
  <conditionalFormatting sqref="T23">
    <cfRule type="cellIs" priority="106" operator="equal" dxfId="0">
      <formula>"CRITICO"</formula>
    </cfRule>
    <cfRule type="cellIs" priority="107" operator="equal" dxfId="1">
      <formula>"ALTO"</formula>
    </cfRule>
    <cfRule type="cellIs" priority="108" operator="equal" dxfId="2">
      <formula>"MEDIO"</formula>
    </cfRule>
    <cfRule type="cellIs" priority="109" operator="equal" dxfId="3">
      <formula>"BASSO"</formula>
    </cfRule>
    <cfRule type="cellIs" priority="110" operator="equal" dxfId="4">
      <formula>"N/D"</formula>
    </cfRule>
  </conditionalFormatting>
  <conditionalFormatting sqref="T24">
    <cfRule type="cellIs" priority="111" operator="equal" dxfId="0">
      <formula>"CRITICO"</formula>
    </cfRule>
    <cfRule type="cellIs" priority="112" operator="equal" dxfId="1">
      <formula>"ALTO"</formula>
    </cfRule>
    <cfRule type="cellIs" priority="113" operator="equal" dxfId="2">
      <formula>"MEDIO"</formula>
    </cfRule>
    <cfRule type="cellIs" priority="114" operator="equal" dxfId="3">
      <formula>"BASSO"</formula>
    </cfRule>
    <cfRule type="cellIs" priority="115" operator="equal" dxfId="4">
      <formula>"N/D"</formula>
    </cfRule>
  </conditionalFormatting>
  <conditionalFormatting sqref="T25">
    <cfRule type="cellIs" priority="116" operator="equal" dxfId="0">
      <formula>"CRITICO"</formula>
    </cfRule>
    <cfRule type="cellIs" priority="117" operator="equal" dxfId="1">
      <formula>"ALTO"</formula>
    </cfRule>
    <cfRule type="cellIs" priority="118" operator="equal" dxfId="2">
      <formula>"MEDIO"</formula>
    </cfRule>
    <cfRule type="cellIs" priority="119" operator="equal" dxfId="3">
      <formula>"BASSO"</formula>
    </cfRule>
    <cfRule type="cellIs" priority="120" operator="equal" dxfId="4">
      <formula>"N/D"</formula>
    </cfRule>
  </conditionalFormatting>
  <conditionalFormatting sqref="T26">
    <cfRule type="cellIs" priority="121" operator="equal" dxfId="0">
      <formula>"CRITICO"</formula>
    </cfRule>
    <cfRule type="cellIs" priority="122" operator="equal" dxfId="1">
      <formula>"ALTO"</formula>
    </cfRule>
    <cfRule type="cellIs" priority="123" operator="equal" dxfId="2">
      <formula>"MEDIO"</formula>
    </cfRule>
    <cfRule type="cellIs" priority="124" operator="equal" dxfId="3">
      <formula>"BASSO"</formula>
    </cfRule>
    <cfRule type="cellIs" priority="125" operator="equal" dxfId="4">
      <formula>"N/D"</formula>
    </cfRule>
  </conditionalFormatting>
  <conditionalFormatting sqref="T27">
    <cfRule type="cellIs" priority="126" operator="equal" dxfId="0">
      <formula>"CRITICO"</formula>
    </cfRule>
    <cfRule type="cellIs" priority="127" operator="equal" dxfId="1">
      <formula>"ALTO"</formula>
    </cfRule>
    <cfRule type="cellIs" priority="128" operator="equal" dxfId="2">
      <formula>"MEDIO"</formula>
    </cfRule>
    <cfRule type="cellIs" priority="129" operator="equal" dxfId="3">
      <formula>"BASSO"</formula>
    </cfRule>
    <cfRule type="cellIs" priority="130" operator="equal" dxfId="4">
      <formula>"N/D"</formula>
    </cfRule>
  </conditionalFormatting>
  <conditionalFormatting sqref="T28">
    <cfRule type="cellIs" priority="131" operator="equal" dxfId="0">
      <formula>"CRITICO"</formula>
    </cfRule>
    <cfRule type="cellIs" priority="132" operator="equal" dxfId="1">
      <formula>"ALTO"</formula>
    </cfRule>
    <cfRule type="cellIs" priority="133" operator="equal" dxfId="2">
      <formula>"MEDIO"</formula>
    </cfRule>
    <cfRule type="cellIs" priority="134" operator="equal" dxfId="3">
      <formula>"BASSO"</formula>
    </cfRule>
    <cfRule type="cellIs" priority="135" operator="equal" dxfId="4">
      <formula>"N/D"</formula>
    </cfRule>
  </conditionalFormatting>
  <conditionalFormatting sqref="T29">
    <cfRule type="cellIs" priority="136" operator="equal" dxfId="0">
      <formula>"CRITICO"</formula>
    </cfRule>
    <cfRule type="cellIs" priority="137" operator="equal" dxfId="1">
      <formula>"ALTO"</formula>
    </cfRule>
    <cfRule type="cellIs" priority="138" operator="equal" dxfId="2">
      <formula>"MEDIO"</formula>
    </cfRule>
    <cfRule type="cellIs" priority="139" operator="equal" dxfId="3">
      <formula>"BASSO"</formula>
    </cfRule>
    <cfRule type="cellIs" priority="140" operator="equal" dxfId="4">
      <formula>"N/D"</formula>
    </cfRule>
  </conditionalFormatting>
  <conditionalFormatting sqref="T30">
    <cfRule type="cellIs" priority="141" operator="equal" dxfId="0">
      <formula>"CRITICO"</formula>
    </cfRule>
    <cfRule type="cellIs" priority="142" operator="equal" dxfId="1">
      <formula>"ALTO"</formula>
    </cfRule>
    <cfRule type="cellIs" priority="143" operator="equal" dxfId="2">
      <formula>"MEDIO"</formula>
    </cfRule>
    <cfRule type="cellIs" priority="144" operator="equal" dxfId="3">
      <formula>"BASSO"</formula>
    </cfRule>
    <cfRule type="cellIs" priority="145" operator="equal" dxfId="4">
      <formula>"N/D"</formula>
    </cfRule>
  </conditionalFormatting>
  <conditionalFormatting sqref="T31">
    <cfRule type="cellIs" priority="146" operator="equal" dxfId="0">
      <formula>"CRITICO"</formula>
    </cfRule>
    <cfRule type="cellIs" priority="147" operator="equal" dxfId="1">
      <formula>"ALTO"</formula>
    </cfRule>
    <cfRule type="cellIs" priority="148" operator="equal" dxfId="2">
      <formula>"MEDIO"</formula>
    </cfRule>
    <cfRule type="cellIs" priority="149" operator="equal" dxfId="3">
      <formula>"BASSO"</formula>
    </cfRule>
    <cfRule type="cellIs" priority="150" operator="equal" dxfId="4">
      <formula>"N/D"</formula>
    </cfRule>
  </conditionalFormatting>
  <conditionalFormatting sqref="T32">
    <cfRule type="cellIs" priority="151" operator="equal" dxfId="0">
      <formula>"CRITICO"</formula>
    </cfRule>
    <cfRule type="cellIs" priority="152" operator="equal" dxfId="1">
      <formula>"ALTO"</formula>
    </cfRule>
    <cfRule type="cellIs" priority="153" operator="equal" dxfId="2">
      <formula>"MEDIO"</formula>
    </cfRule>
    <cfRule type="cellIs" priority="154" operator="equal" dxfId="3">
      <formula>"BASSO"</formula>
    </cfRule>
    <cfRule type="cellIs" priority="155" operator="equal" dxfId="4">
      <formula>"N/D"</formula>
    </cfRule>
  </conditionalFormatting>
  <conditionalFormatting sqref="T33">
    <cfRule type="cellIs" priority="156" operator="equal" dxfId="0">
      <formula>"CRITICO"</formula>
    </cfRule>
    <cfRule type="cellIs" priority="157" operator="equal" dxfId="1">
      <formula>"ALTO"</formula>
    </cfRule>
    <cfRule type="cellIs" priority="158" operator="equal" dxfId="2">
      <formula>"MEDIO"</formula>
    </cfRule>
    <cfRule type="cellIs" priority="159" operator="equal" dxfId="3">
      <formula>"BASSO"</formula>
    </cfRule>
    <cfRule type="cellIs" priority="160" operator="equal" dxfId="4">
      <formula>"N/D"</formula>
    </cfRule>
  </conditionalFormatting>
  <conditionalFormatting sqref="T34">
    <cfRule type="cellIs" priority="161" operator="equal" dxfId="0">
      <formula>"CRITICO"</formula>
    </cfRule>
    <cfRule type="cellIs" priority="162" operator="equal" dxfId="1">
      <formula>"ALTO"</formula>
    </cfRule>
    <cfRule type="cellIs" priority="163" operator="equal" dxfId="2">
      <formula>"MEDIO"</formula>
    </cfRule>
    <cfRule type="cellIs" priority="164" operator="equal" dxfId="3">
      <formula>"BASSO"</formula>
    </cfRule>
    <cfRule type="cellIs" priority="165" operator="equal" dxfId="4">
      <formula>"N/D"</formula>
    </cfRule>
  </conditionalFormatting>
  <conditionalFormatting sqref="T35">
    <cfRule type="cellIs" priority="166" operator="equal" dxfId="0">
      <formula>"CRITICO"</formula>
    </cfRule>
    <cfRule type="cellIs" priority="167" operator="equal" dxfId="1">
      <formula>"ALTO"</formula>
    </cfRule>
    <cfRule type="cellIs" priority="168" operator="equal" dxfId="2">
      <formula>"MEDIO"</formula>
    </cfRule>
    <cfRule type="cellIs" priority="169" operator="equal" dxfId="3">
      <formula>"BASSO"</formula>
    </cfRule>
    <cfRule type="cellIs" priority="170" operator="equal" dxfId="4">
      <formula>"N/D"</formula>
    </cfRule>
  </conditionalFormatting>
  <conditionalFormatting sqref="T36">
    <cfRule type="cellIs" priority="171" operator="equal" dxfId="0">
      <formula>"CRITICO"</formula>
    </cfRule>
    <cfRule type="cellIs" priority="172" operator="equal" dxfId="1">
      <formula>"ALTO"</formula>
    </cfRule>
    <cfRule type="cellIs" priority="173" operator="equal" dxfId="2">
      <formula>"MEDIO"</formula>
    </cfRule>
    <cfRule type="cellIs" priority="174" operator="equal" dxfId="3">
      <formula>"BASSO"</formula>
    </cfRule>
    <cfRule type="cellIs" priority="175" operator="equal" dxfId="4">
      <formula>"N/D"</formula>
    </cfRule>
  </conditionalFormatting>
  <conditionalFormatting sqref="T37">
    <cfRule type="cellIs" priority="176" operator="equal" dxfId="0">
      <formula>"CRITICO"</formula>
    </cfRule>
    <cfRule type="cellIs" priority="177" operator="equal" dxfId="1">
      <formula>"ALTO"</formula>
    </cfRule>
    <cfRule type="cellIs" priority="178" operator="equal" dxfId="2">
      <formula>"MEDIO"</formula>
    </cfRule>
    <cfRule type="cellIs" priority="179" operator="equal" dxfId="3">
      <formula>"BASSO"</formula>
    </cfRule>
    <cfRule type="cellIs" priority="180" operator="equal" dxfId="4">
      <formula>"N/D"</formula>
    </cfRule>
  </conditionalFormatting>
  <conditionalFormatting sqref="T38">
    <cfRule type="cellIs" priority="181" operator="equal" dxfId="0">
      <formula>"CRITICO"</formula>
    </cfRule>
    <cfRule type="cellIs" priority="182" operator="equal" dxfId="1">
      <formula>"ALTO"</formula>
    </cfRule>
    <cfRule type="cellIs" priority="183" operator="equal" dxfId="2">
      <formula>"MEDIO"</formula>
    </cfRule>
    <cfRule type="cellIs" priority="184" operator="equal" dxfId="3">
      <formula>"BASSO"</formula>
    </cfRule>
    <cfRule type="cellIs" priority="185" operator="equal" dxfId="4">
      <formula>"N/D"</formula>
    </cfRule>
  </conditionalFormatting>
  <conditionalFormatting sqref="T39">
    <cfRule type="cellIs" priority="186" operator="equal" dxfId="0">
      <formula>"CRITICO"</formula>
    </cfRule>
    <cfRule type="cellIs" priority="187" operator="equal" dxfId="1">
      <formula>"ALTO"</formula>
    </cfRule>
    <cfRule type="cellIs" priority="188" operator="equal" dxfId="2">
      <formula>"MEDIO"</formula>
    </cfRule>
    <cfRule type="cellIs" priority="189" operator="equal" dxfId="3">
      <formula>"BASSO"</formula>
    </cfRule>
    <cfRule type="cellIs" priority="190" operator="equal" dxfId="4">
      <formula>"N/D"</formula>
    </cfRule>
  </conditionalFormatting>
  <conditionalFormatting sqref="T40">
    <cfRule type="cellIs" priority="191" operator="equal" dxfId="0">
      <formula>"CRITICO"</formula>
    </cfRule>
    <cfRule type="cellIs" priority="192" operator="equal" dxfId="1">
      <formula>"ALTO"</formula>
    </cfRule>
    <cfRule type="cellIs" priority="193" operator="equal" dxfId="2">
      <formula>"MEDIO"</formula>
    </cfRule>
    <cfRule type="cellIs" priority="194" operator="equal" dxfId="3">
      <formula>"BASSO"</formula>
    </cfRule>
    <cfRule type="cellIs" priority="195" operator="equal" dxfId="4">
      <formula>"N/D"</formula>
    </cfRule>
  </conditionalFormatting>
  <conditionalFormatting sqref="T41">
    <cfRule type="cellIs" priority="196" operator="equal" dxfId="0">
      <formula>"CRITICO"</formula>
    </cfRule>
    <cfRule type="cellIs" priority="197" operator="equal" dxfId="1">
      <formula>"ALTO"</formula>
    </cfRule>
    <cfRule type="cellIs" priority="198" operator="equal" dxfId="2">
      <formula>"MEDIO"</formula>
    </cfRule>
    <cfRule type="cellIs" priority="199" operator="equal" dxfId="3">
      <formula>"BASSO"</formula>
    </cfRule>
    <cfRule type="cellIs" priority="200" operator="equal" dxfId="4">
      <formula>"N/D"</formula>
    </cfRule>
  </conditionalFormatting>
  <conditionalFormatting sqref="T42">
    <cfRule type="cellIs" priority="201" operator="equal" dxfId="0">
      <formula>"CRITICO"</formula>
    </cfRule>
    <cfRule type="cellIs" priority="202" operator="equal" dxfId="1">
      <formula>"ALTO"</formula>
    </cfRule>
    <cfRule type="cellIs" priority="203" operator="equal" dxfId="2">
      <formula>"MEDIO"</formula>
    </cfRule>
    <cfRule type="cellIs" priority="204" operator="equal" dxfId="3">
      <formula>"BASSO"</formula>
    </cfRule>
    <cfRule type="cellIs" priority="205" operator="equal" dxfId="4">
      <formula>"N/D"</formula>
    </cfRule>
  </conditionalFormatting>
  <conditionalFormatting sqref="T43">
    <cfRule type="cellIs" priority="206" operator="equal" dxfId="0">
      <formula>"CRITICO"</formula>
    </cfRule>
    <cfRule type="cellIs" priority="207" operator="equal" dxfId="1">
      <formula>"ALTO"</formula>
    </cfRule>
    <cfRule type="cellIs" priority="208" operator="equal" dxfId="2">
      <formula>"MEDIO"</formula>
    </cfRule>
    <cfRule type="cellIs" priority="209" operator="equal" dxfId="3">
      <formula>"BASSO"</formula>
    </cfRule>
    <cfRule type="cellIs" priority="210" operator="equal" dxfId="4">
      <formula>"N/D"</formula>
    </cfRule>
  </conditionalFormatting>
  <conditionalFormatting sqref="T44">
    <cfRule type="cellIs" priority="211" operator="equal" dxfId="0">
      <formula>"CRITICO"</formula>
    </cfRule>
    <cfRule type="cellIs" priority="212" operator="equal" dxfId="1">
      <formula>"ALTO"</formula>
    </cfRule>
    <cfRule type="cellIs" priority="213" operator="equal" dxfId="2">
      <formula>"MEDIO"</formula>
    </cfRule>
    <cfRule type="cellIs" priority="214" operator="equal" dxfId="3">
      <formula>"BASSO"</formula>
    </cfRule>
    <cfRule type="cellIs" priority="215" operator="equal" dxfId="4">
      <formula>"N/D"</formula>
    </cfRule>
  </conditionalFormatting>
  <conditionalFormatting sqref="T45">
    <cfRule type="cellIs" priority="216" operator="equal" dxfId="0">
      <formula>"CRITICO"</formula>
    </cfRule>
    <cfRule type="cellIs" priority="217" operator="equal" dxfId="1">
      <formula>"ALTO"</formula>
    </cfRule>
    <cfRule type="cellIs" priority="218" operator="equal" dxfId="2">
      <formula>"MEDIO"</formula>
    </cfRule>
    <cfRule type="cellIs" priority="219" operator="equal" dxfId="3">
      <formula>"BASSO"</formula>
    </cfRule>
    <cfRule type="cellIs" priority="220" operator="equal" dxfId="4">
      <formula>"N/D"</formula>
    </cfRule>
  </conditionalFormatting>
  <conditionalFormatting sqref="T46">
    <cfRule type="cellIs" priority="221" operator="equal" dxfId="0">
      <formula>"CRITICO"</formula>
    </cfRule>
    <cfRule type="cellIs" priority="222" operator="equal" dxfId="1">
      <formula>"ALTO"</formula>
    </cfRule>
    <cfRule type="cellIs" priority="223" operator="equal" dxfId="2">
      <formula>"MEDIO"</formula>
    </cfRule>
    <cfRule type="cellIs" priority="224" operator="equal" dxfId="3">
      <formula>"BASSO"</formula>
    </cfRule>
    <cfRule type="cellIs" priority="225" operator="equal" dxfId="4">
      <formula>"N/D"</formula>
    </cfRule>
  </conditionalFormatting>
  <conditionalFormatting sqref="T47">
    <cfRule type="cellIs" priority="226" operator="equal" dxfId="0">
      <formula>"CRITICO"</formula>
    </cfRule>
    <cfRule type="cellIs" priority="227" operator="equal" dxfId="1">
      <formula>"ALTO"</formula>
    </cfRule>
    <cfRule type="cellIs" priority="228" operator="equal" dxfId="2">
      <formula>"MEDIO"</formula>
    </cfRule>
    <cfRule type="cellIs" priority="229" operator="equal" dxfId="3">
      <formula>"BASSO"</formula>
    </cfRule>
    <cfRule type="cellIs" priority="230" operator="equal" dxfId="4">
      <formula>"N/D"</formula>
    </cfRule>
  </conditionalFormatting>
  <conditionalFormatting sqref="T48">
    <cfRule type="cellIs" priority="231" operator="equal" dxfId="0">
      <formula>"CRITICO"</formula>
    </cfRule>
    <cfRule type="cellIs" priority="232" operator="equal" dxfId="1">
      <formula>"ALTO"</formula>
    </cfRule>
    <cfRule type="cellIs" priority="233" operator="equal" dxfId="2">
      <formula>"MEDIO"</formula>
    </cfRule>
    <cfRule type="cellIs" priority="234" operator="equal" dxfId="3">
      <formula>"BASSO"</formula>
    </cfRule>
    <cfRule type="cellIs" priority="235" operator="equal" dxfId="4">
      <formula>"N/D"</formula>
    </cfRule>
  </conditionalFormatting>
  <conditionalFormatting sqref="T49">
    <cfRule type="cellIs" priority="236" operator="equal" dxfId="0">
      <formula>"CRITICO"</formula>
    </cfRule>
    <cfRule type="cellIs" priority="237" operator="equal" dxfId="1">
      <formula>"ALTO"</formula>
    </cfRule>
    <cfRule type="cellIs" priority="238" operator="equal" dxfId="2">
      <formula>"MEDIO"</formula>
    </cfRule>
    <cfRule type="cellIs" priority="239" operator="equal" dxfId="3">
      <formula>"BASSO"</formula>
    </cfRule>
    <cfRule type="cellIs" priority="240" operator="equal" dxfId="4">
      <formula>"N/D"</formula>
    </cfRule>
  </conditionalFormatting>
  <conditionalFormatting sqref="T50">
    <cfRule type="cellIs" priority="241" operator="equal" dxfId="0">
      <formula>"CRITICO"</formula>
    </cfRule>
    <cfRule type="cellIs" priority="242" operator="equal" dxfId="1">
      <formula>"ALTO"</formula>
    </cfRule>
    <cfRule type="cellIs" priority="243" operator="equal" dxfId="2">
      <formula>"MEDIO"</formula>
    </cfRule>
    <cfRule type="cellIs" priority="244" operator="equal" dxfId="3">
      <formula>"BASSO"</formula>
    </cfRule>
    <cfRule type="cellIs" priority="245" operator="equal" dxfId="4">
      <formula>"N/D"</formula>
    </cfRule>
  </conditionalFormatting>
  <conditionalFormatting sqref="T51">
    <cfRule type="cellIs" priority="246" operator="equal" dxfId="0">
      <formula>"CRITICO"</formula>
    </cfRule>
    <cfRule type="cellIs" priority="247" operator="equal" dxfId="1">
      <formula>"ALTO"</formula>
    </cfRule>
    <cfRule type="cellIs" priority="248" operator="equal" dxfId="2">
      <formula>"MEDIO"</formula>
    </cfRule>
    <cfRule type="cellIs" priority="249" operator="equal" dxfId="3">
      <formula>"BASSO"</formula>
    </cfRule>
    <cfRule type="cellIs" priority="250" operator="equal" dxfId="4">
      <formula>"N/D"</formula>
    </cfRule>
  </conditionalFormatting>
  <conditionalFormatting sqref="T52">
    <cfRule type="cellIs" priority="251" operator="equal" dxfId="0">
      <formula>"CRITICO"</formula>
    </cfRule>
    <cfRule type="cellIs" priority="252" operator="equal" dxfId="1">
      <formula>"ALTO"</formula>
    </cfRule>
    <cfRule type="cellIs" priority="253" operator="equal" dxfId="2">
      <formula>"MEDIO"</formula>
    </cfRule>
    <cfRule type="cellIs" priority="254" operator="equal" dxfId="3">
      <formula>"BASSO"</formula>
    </cfRule>
    <cfRule type="cellIs" priority="255" operator="equal" dxfId="4">
      <formula>"N/D"</formula>
    </cfRule>
  </conditionalFormatting>
  <conditionalFormatting sqref="T53">
    <cfRule type="cellIs" priority="256" operator="equal" dxfId="0">
      <formula>"CRITICO"</formula>
    </cfRule>
    <cfRule type="cellIs" priority="257" operator="equal" dxfId="1">
      <formula>"ALTO"</formula>
    </cfRule>
    <cfRule type="cellIs" priority="258" operator="equal" dxfId="2">
      <formula>"MEDIO"</formula>
    </cfRule>
    <cfRule type="cellIs" priority="259" operator="equal" dxfId="3">
      <formula>"BASSO"</formula>
    </cfRule>
    <cfRule type="cellIs" priority="260" operator="equal" dxfId="4">
      <formula>"N/D"</formula>
    </cfRule>
  </conditionalFormatting>
  <conditionalFormatting sqref="T54">
    <cfRule type="cellIs" priority="261" operator="equal" dxfId="0">
      <formula>"CRITICO"</formula>
    </cfRule>
    <cfRule type="cellIs" priority="262" operator="equal" dxfId="1">
      <formula>"ALTO"</formula>
    </cfRule>
    <cfRule type="cellIs" priority="263" operator="equal" dxfId="2">
      <formula>"MEDIO"</formula>
    </cfRule>
    <cfRule type="cellIs" priority="264" operator="equal" dxfId="3">
      <formula>"BASSO"</formula>
    </cfRule>
    <cfRule type="cellIs" priority="265" operator="equal" dxfId="4">
      <formula>"N/D"</formula>
    </cfRule>
  </conditionalFormatting>
  <conditionalFormatting sqref="T55">
    <cfRule type="cellIs" priority="266" operator="equal" dxfId="0">
      <formula>"CRITICO"</formula>
    </cfRule>
    <cfRule type="cellIs" priority="267" operator="equal" dxfId="1">
      <formula>"ALTO"</formula>
    </cfRule>
    <cfRule type="cellIs" priority="268" operator="equal" dxfId="2">
      <formula>"MEDIO"</formula>
    </cfRule>
    <cfRule type="cellIs" priority="269" operator="equal" dxfId="3">
      <formula>"BASSO"</formula>
    </cfRule>
    <cfRule type="cellIs" priority="270" operator="equal" dxfId="4">
      <formula>"N/D"</formula>
    </cfRule>
  </conditionalFormatting>
  <conditionalFormatting sqref="T56">
    <cfRule type="cellIs" priority="271" operator="equal" dxfId="0">
      <formula>"CRITICO"</formula>
    </cfRule>
    <cfRule type="cellIs" priority="272" operator="equal" dxfId="1">
      <formula>"ALTO"</formula>
    </cfRule>
    <cfRule type="cellIs" priority="273" operator="equal" dxfId="2">
      <formula>"MEDIO"</formula>
    </cfRule>
    <cfRule type="cellIs" priority="274" operator="equal" dxfId="3">
      <formula>"BASSO"</formula>
    </cfRule>
    <cfRule type="cellIs" priority="275" operator="equal" dxfId="4">
      <formula>"N/D"</formula>
    </cfRule>
  </conditionalFormatting>
  <conditionalFormatting sqref="T57">
    <cfRule type="cellIs" priority="276" operator="equal" dxfId="0">
      <formula>"CRITICO"</formula>
    </cfRule>
    <cfRule type="cellIs" priority="277" operator="equal" dxfId="1">
      <formula>"ALTO"</formula>
    </cfRule>
    <cfRule type="cellIs" priority="278" operator="equal" dxfId="2">
      <formula>"MEDIO"</formula>
    </cfRule>
    <cfRule type="cellIs" priority="279" operator="equal" dxfId="3">
      <formula>"BASSO"</formula>
    </cfRule>
    <cfRule type="cellIs" priority="280" operator="equal" dxfId="4">
      <formula>"N/D"</formula>
    </cfRule>
  </conditionalFormatting>
  <conditionalFormatting sqref="T58">
    <cfRule type="cellIs" priority="281" operator="equal" dxfId="0">
      <formula>"CRITICO"</formula>
    </cfRule>
    <cfRule type="cellIs" priority="282" operator="equal" dxfId="1">
      <formula>"ALTO"</formula>
    </cfRule>
    <cfRule type="cellIs" priority="283" operator="equal" dxfId="2">
      <formula>"MEDIO"</formula>
    </cfRule>
    <cfRule type="cellIs" priority="284" operator="equal" dxfId="3">
      <formula>"BASSO"</formula>
    </cfRule>
    <cfRule type="cellIs" priority="285" operator="equal" dxfId="4">
      <formula>"N/D"</formula>
    </cfRule>
  </conditionalFormatting>
  <conditionalFormatting sqref="T59">
    <cfRule type="cellIs" priority="286" operator="equal" dxfId="0">
      <formula>"CRITICO"</formula>
    </cfRule>
    <cfRule type="cellIs" priority="287" operator="equal" dxfId="1">
      <formula>"ALTO"</formula>
    </cfRule>
    <cfRule type="cellIs" priority="288" operator="equal" dxfId="2">
      <formula>"MEDIO"</formula>
    </cfRule>
    <cfRule type="cellIs" priority="289" operator="equal" dxfId="3">
      <formula>"BASSO"</formula>
    </cfRule>
    <cfRule type="cellIs" priority="290" operator="equal" dxfId="4">
      <formula>"N/D"</formula>
    </cfRule>
  </conditionalFormatting>
  <conditionalFormatting sqref="T60">
    <cfRule type="cellIs" priority="291" operator="equal" dxfId="0">
      <formula>"CRITICO"</formula>
    </cfRule>
    <cfRule type="cellIs" priority="292" operator="equal" dxfId="1">
      <formula>"ALTO"</formula>
    </cfRule>
    <cfRule type="cellIs" priority="293" operator="equal" dxfId="2">
      <formula>"MEDIO"</formula>
    </cfRule>
    <cfRule type="cellIs" priority="294" operator="equal" dxfId="3">
      <formula>"BASSO"</formula>
    </cfRule>
    <cfRule type="cellIs" priority="295" operator="equal" dxfId="4">
      <formula>"N/D"</formula>
    </cfRule>
  </conditionalFormatting>
  <conditionalFormatting sqref="T61">
    <cfRule type="cellIs" priority="296" operator="equal" dxfId="0">
      <formula>"CRITICO"</formula>
    </cfRule>
    <cfRule type="cellIs" priority="297" operator="equal" dxfId="1">
      <formula>"ALTO"</formula>
    </cfRule>
    <cfRule type="cellIs" priority="298" operator="equal" dxfId="2">
      <formula>"MEDIO"</formula>
    </cfRule>
    <cfRule type="cellIs" priority="299" operator="equal" dxfId="3">
      <formula>"BASSO"</formula>
    </cfRule>
    <cfRule type="cellIs" priority="300" operator="equal" dxfId="4">
      <formula>"N/D"</formula>
    </cfRule>
  </conditionalFormatting>
  <conditionalFormatting sqref="T62">
    <cfRule type="cellIs" priority="301" operator="equal" dxfId="0">
      <formula>"CRITICO"</formula>
    </cfRule>
    <cfRule type="cellIs" priority="302" operator="equal" dxfId="1">
      <formula>"ALTO"</formula>
    </cfRule>
    <cfRule type="cellIs" priority="303" operator="equal" dxfId="2">
      <formula>"MEDIO"</formula>
    </cfRule>
    <cfRule type="cellIs" priority="304" operator="equal" dxfId="3">
      <formula>"BASSO"</formula>
    </cfRule>
    <cfRule type="cellIs" priority="305" operator="equal" dxfId="4">
      <formula>"N/D"</formula>
    </cfRule>
  </conditionalFormatting>
  <conditionalFormatting sqref="T63">
    <cfRule type="cellIs" priority="306" operator="equal" dxfId="0">
      <formula>"CRITICO"</formula>
    </cfRule>
    <cfRule type="cellIs" priority="307" operator="equal" dxfId="1">
      <formula>"ALTO"</formula>
    </cfRule>
    <cfRule type="cellIs" priority="308" operator="equal" dxfId="2">
      <formula>"MEDIO"</formula>
    </cfRule>
    <cfRule type="cellIs" priority="309" operator="equal" dxfId="3">
      <formula>"BASSO"</formula>
    </cfRule>
    <cfRule type="cellIs" priority="310" operator="equal" dxfId="4">
      <formula>"N/D"</formula>
    </cfRule>
  </conditionalFormatting>
  <conditionalFormatting sqref="T64">
    <cfRule type="cellIs" priority="311" operator="equal" dxfId="0">
      <formula>"CRITICO"</formula>
    </cfRule>
    <cfRule type="cellIs" priority="312" operator="equal" dxfId="1">
      <formula>"ALTO"</formula>
    </cfRule>
    <cfRule type="cellIs" priority="313" operator="equal" dxfId="2">
      <formula>"MEDIO"</formula>
    </cfRule>
    <cfRule type="cellIs" priority="314" operator="equal" dxfId="3">
      <formula>"BASSO"</formula>
    </cfRule>
    <cfRule type="cellIs" priority="315" operator="equal" dxfId="4">
      <formula>"N/D"</formula>
    </cfRule>
  </conditionalFormatting>
  <conditionalFormatting sqref="S2">
    <cfRule type="cellIs" priority="316" operator="greaterThanOrEqual" dxfId="5">
      <formula>75</formula>
    </cfRule>
    <cfRule type="cellIs" priority="317" operator="between" dxfId="6">
      <formula>50</formula>
      <formula>74</formula>
    </cfRule>
  </conditionalFormatting>
  <conditionalFormatting sqref="S3">
    <cfRule type="cellIs" priority="318" operator="greaterThanOrEqual" dxfId="5">
      <formula>75</formula>
    </cfRule>
    <cfRule type="cellIs" priority="319" operator="between" dxfId="6">
      <formula>50</formula>
      <formula>74</formula>
    </cfRule>
  </conditionalFormatting>
  <conditionalFormatting sqref="S4">
    <cfRule type="cellIs" priority="320" operator="greaterThanOrEqual" dxfId="5">
      <formula>75</formula>
    </cfRule>
    <cfRule type="cellIs" priority="321" operator="between" dxfId="6">
      <formula>50</formula>
      <formula>74</formula>
    </cfRule>
  </conditionalFormatting>
  <conditionalFormatting sqref="S5">
    <cfRule type="cellIs" priority="322" operator="greaterThanOrEqual" dxfId="5">
      <formula>75</formula>
    </cfRule>
    <cfRule type="cellIs" priority="323" operator="between" dxfId="6">
      <formula>50</formula>
      <formula>74</formula>
    </cfRule>
  </conditionalFormatting>
  <conditionalFormatting sqref="S6">
    <cfRule type="cellIs" priority="324" operator="greaterThanOrEqual" dxfId="5">
      <formula>75</formula>
    </cfRule>
    <cfRule type="cellIs" priority="325" operator="between" dxfId="6">
      <formula>50</formula>
      <formula>74</formula>
    </cfRule>
  </conditionalFormatting>
  <conditionalFormatting sqref="S7">
    <cfRule type="cellIs" priority="326" operator="greaterThanOrEqual" dxfId="5">
      <formula>75</formula>
    </cfRule>
    <cfRule type="cellIs" priority="327" operator="between" dxfId="6">
      <formula>50</formula>
      <formula>74</formula>
    </cfRule>
  </conditionalFormatting>
  <conditionalFormatting sqref="S8">
    <cfRule type="cellIs" priority="328" operator="greaterThanOrEqual" dxfId="5">
      <formula>75</formula>
    </cfRule>
    <cfRule type="cellIs" priority="329" operator="between" dxfId="6">
      <formula>50</formula>
      <formula>74</formula>
    </cfRule>
  </conditionalFormatting>
  <conditionalFormatting sqref="S9">
    <cfRule type="cellIs" priority="330" operator="greaterThanOrEqual" dxfId="5">
      <formula>75</formula>
    </cfRule>
    <cfRule type="cellIs" priority="331" operator="between" dxfId="6">
      <formula>50</formula>
      <formula>74</formula>
    </cfRule>
  </conditionalFormatting>
  <conditionalFormatting sqref="S10">
    <cfRule type="cellIs" priority="332" operator="greaterThanOrEqual" dxfId="5">
      <formula>75</formula>
    </cfRule>
    <cfRule type="cellIs" priority="333" operator="between" dxfId="6">
      <formula>50</formula>
      <formula>74</formula>
    </cfRule>
  </conditionalFormatting>
  <conditionalFormatting sqref="S11">
    <cfRule type="cellIs" priority="334" operator="greaterThanOrEqual" dxfId="5">
      <formula>75</formula>
    </cfRule>
    <cfRule type="cellIs" priority="335" operator="between" dxfId="6">
      <formula>50</formula>
      <formula>74</formula>
    </cfRule>
  </conditionalFormatting>
  <conditionalFormatting sqref="S12">
    <cfRule type="cellIs" priority="336" operator="greaterThanOrEqual" dxfId="5">
      <formula>75</formula>
    </cfRule>
    <cfRule type="cellIs" priority="337" operator="between" dxfId="6">
      <formula>50</formula>
      <formula>74</formula>
    </cfRule>
  </conditionalFormatting>
  <conditionalFormatting sqref="S13">
    <cfRule type="cellIs" priority="338" operator="greaterThanOrEqual" dxfId="5">
      <formula>75</formula>
    </cfRule>
    <cfRule type="cellIs" priority="339" operator="between" dxfId="6">
      <formula>50</formula>
      <formula>74</formula>
    </cfRule>
  </conditionalFormatting>
  <conditionalFormatting sqref="S14">
    <cfRule type="cellIs" priority="340" operator="greaterThanOrEqual" dxfId="5">
      <formula>75</formula>
    </cfRule>
    <cfRule type="cellIs" priority="341" operator="between" dxfId="6">
      <formula>50</formula>
      <formula>74</formula>
    </cfRule>
  </conditionalFormatting>
  <conditionalFormatting sqref="S15">
    <cfRule type="cellIs" priority="342" operator="greaterThanOrEqual" dxfId="5">
      <formula>75</formula>
    </cfRule>
    <cfRule type="cellIs" priority="343" operator="between" dxfId="6">
      <formula>50</formula>
      <formula>74</formula>
    </cfRule>
  </conditionalFormatting>
  <conditionalFormatting sqref="S16">
    <cfRule type="cellIs" priority="344" operator="greaterThanOrEqual" dxfId="5">
      <formula>75</formula>
    </cfRule>
    <cfRule type="cellIs" priority="345" operator="between" dxfId="6">
      <formula>50</formula>
      <formula>74</formula>
    </cfRule>
  </conditionalFormatting>
  <conditionalFormatting sqref="S17">
    <cfRule type="cellIs" priority="346" operator="greaterThanOrEqual" dxfId="5">
      <formula>75</formula>
    </cfRule>
    <cfRule type="cellIs" priority="347" operator="between" dxfId="6">
      <formula>50</formula>
      <formula>74</formula>
    </cfRule>
  </conditionalFormatting>
  <conditionalFormatting sqref="S18">
    <cfRule type="cellIs" priority="348" operator="greaterThanOrEqual" dxfId="5">
      <formula>75</formula>
    </cfRule>
    <cfRule type="cellIs" priority="349" operator="between" dxfId="6">
      <formula>50</formula>
      <formula>74</formula>
    </cfRule>
  </conditionalFormatting>
  <conditionalFormatting sqref="S19">
    <cfRule type="cellIs" priority="350" operator="greaterThanOrEqual" dxfId="5">
      <formula>75</formula>
    </cfRule>
    <cfRule type="cellIs" priority="351" operator="between" dxfId="6">
      <formula>50</formula>
      <formula>74</formula>
    </cfRule>
  </conditionalFormatting>
  <conditionalFormatting sqref="S20">
    <cfRule type="cellIs" priority="352" operator="greaterThanOrEqual" dxfId="5">
      <formula>75</formula>
    </cfRule>
    <cfRule type="cellIs" priority="353" operator="between" dxfId="6">
      <formula>50</formula>
      <formula>74</formula>
    </cfRule>
  </conditionalFormatting>
  <conditionalFormatting sqref="S21">
    <cfRule type="cellIs" priority="354" operator="greaterThanOrEqual" dxfId="5">
      <formula>75</formula>
    </cfRule>
    <cfRule type="cellIs" priority="355" operator="between" dxfId="6">
      <formula>50</formula>
      <formula>74</formula>
    </cfRule>
  </conditionalFormatting>
  <conditionalFormatting sqref="S22">
    <cfRule type="cellIs" priority="356" operator="greaterThanOrEqual" dxfId="5">
      <formula>75</formula>
    </cfRule>
    <cfRule type="cellIs" priority="357" operator="between" dxfId="6">
      <formula>50</formula>
      <formula>74</formula>
    </cfRule>
  </conditionalFormatting>
  <conditionalFormatting sqref="S23">
    <cfRule type="cellIs" priority="358" operator="greaterThanOrEqual" dxfId="5">
      <formula>75</formula>
    </cfRule>
    <cfRule type="cellIs" priority="359" operator="between" dxfId="6">
      <formula>50</formula>
      <formula>74</formula>
    </cfRule>
  </conditionalFormatting>
  <conditionalFormatting sqref="S24">
    <cfRule type="cellIs" priority="360" operator="greaterThanOrEqual" dxfId="5">
      <formula>75</formula>
    </cfRule>
    <cfRule type="cellIs" priority="361" operator="between" dxfId="6">
      <formula>50</formula>
      <formula>74</formula>
    </cfRule>
  </conditionalFormatting>
  <conditionalFormatting sqref="S25">
    <cfRule type="cellIs" priority="362" operator="greaterThanOrEqual" dxfId="5">
      <formula>75</formula>
    </cfRule>
    <cfRule type="cellIs" priority="363" operator="between" dxfId="6">
      <formula>50</formula>
      <formula>74</formula>
    </cfRule>
  </conditionalFormatting>
  <conditionalFormatting sqref="S26">
    <cfRule type="cellIs" priority="364" operator="greaterThanOrEqual" dxfId="5">
      <formula>75</formula>
    </cfRule>
    <cfRule type="cellIs" priority="365" operator="between" dxfId="6">
      <formula>50</formula>
      <formula>74</formula>
    </cfRule>
  </conditionalFormatting>
  <conditionalFormatting sqref="S27">
    <cfRule type="cellIs" priority="366" operator="greaterThanOrEqual" dxfId="5">
      <formula>75</formula>
    </cfRule>
    <cfRule type="cellIs" priority="367" operator="between" dxfId="6">
      <formula>50</formula>
      <formula>74</formula>
    </cfRule>
  </conditionalFormatting>
  <conditionalFormatting sqref="S28">
    <cfRule type="cellIs" priority="368" operator="greaterThanOrEqual" dxfId="5">
      <formula>75</formula>
    </cfRule>
    <cfRule type="cellIs" priority="369" operator="between" dxfId="6">
      <formula>50</formula>
      <formula>74</formula>
    </cfRule>
  </conditionalFormatting>
  <conditionalFormatting sqref="S29">
    <cfRule type="cellIs" priority="370" operator="greaterThanOrEqual" dxfId="5">
      <formula>75</formula>
    </cfRule>
    <cfRule type="cellIs" priority="371" operator="between" dxfId="6">
      <formula>50</formula>
      <formula>74</formula>
    </cfRule>
  </conditionalFormatting>
  <conditionalFormatting sqref="S30">
    <cfRule type="cellIs" priority="372" operator="greaterThanOrEqual" dxfId="5">
      <formula>75</formula>
    </cfRule>
    <cfRule type="cellIs" priority="373" operator="between" dxfId="6">
      <formula>50</formula>
      <formula>74</formula>
    </cfRule>
  </conditionalFormatting>
  <conditionalFormatting sqref="S31">
    <cfRule type="cellIs" priority="374" operator="greaterThanOrEqual" dxfId="5">
      <formula>75</formula>
    </cfRule>
    <cfRule type="cellIs" priority="375" operator="between" dxfId="6">
      <formula>50</formula>
      <formula>74</formula>
    </cfRule>
  </conditionalFormatting>
  <conditionalFormatting sqref="S32">
    <cfRule type="cellIs" priority="376" operator="greaterThanOrEqual" dxfId="5">
      <formula>75</formula>
    </cfRule>
    <cfRule type="cellIs" priority="377" operator="between" dxfId="6">
      <formula>50</formula>
      <formula>74</formula>
    </cfRule>
  </conditionalFormatting>
  <conditionalFormatting sqref="S33">
    <cfRule type="cellIs" priority="378" operator="greaterThanOrEqual" dxfId="5">
      <formula>75</formula>
    </cfRule>
    <cfRule type="cellIs" priority="379" operator="between" dxfId="6">
      <formula>50</formula>
      <formula>74</formula>
    </cfRule>
  </conditionalFormatting>
  <conditionalFormatting sqref="S34">
    <cfRule type="cellIs" priority="380" operator="greaterThanOrEqual" dxfId="5">
      <formula>75</formula>
    </cfRule>
    <cfRule type="cellIs" priority="381" operator="between" dxfId="6">
      <formula>50</formula>
      <formula>74</formula>
    </cfRule>
  </conditionalFormatting>
  <conditionalFormatting sqref="S35">
    <cfRule type="cellIs" priority="382" operator="greaterThanOrEqual" dxfId="5">
      <formula>75</formula>
    </cfRule>
    <cfRule type="cellIs" priority="383" operator="between" dxfId="6">
      <formula>50</formula>
      <formula>74</formula>
    </cfRule>
  </conditionalFormatting>
  <conditionalFormatting sqref="S36">
    <cfRule type="cellIs" priority="384" operator="greaterThanOrEqual" dxfId="5">
      <formula>75</formula>
    </cfRule>
    <cfRule type="cellIs" priority="385" operator="between" dxfId="6">
      <formula>50</formula>
      <formula>74</formula>
    </cfRule>
  </conditionalFormatting>
  <conditionalFormatting sqref="S37">
    <cfRule type="cellIs" priority="386" operator="greaterThanOrEqual" dxfId="5">
      <formula>75</formula>
    </cfRule>
    <cfRule type="cellIs" priority="387" operator="between" dxfId="6">
      <formula>50</formula>
      <formula>74</formula>
    </cfRule>
  </conditionalFormatting>
  <conditionalFormatting sqref="S38">
    <cfRule type="cellIs" priority="388" operator="greaterThanOrEqual" dxfId="5">
      <formula>75</formula>
    </cfRule>
    <cfRule type="cellIs" priority="389" operator="between" dxfId="6">
      <formula>50</formula>
      <formula>74</formula>
    </cfRule>
  </conditionalFormatting>
  <conditionalFormatting sqref="S39">
    <cfRule type="cellIs" priority="390" operator="greaterThanOrEqual" dxfId="5">
      <formula>75</formula>
    </cfRule>
    <cfRule type="cellIs" priority="391" operator="between" dxfId="6">
      <formula>50</formula>
      <formula>74</formula>
    </cfRule>
  </conditionalFormatting>
  <conditionalFormatting sqref="S40">
    <cfRule type="cellIs" priority="392" operator="greaterThanOrEqual" dxfId="5">
      <formula>75</formula>
    </cfRule>
    <cfRule type="cellIs" priority="393" operator="between" dxfId="6">
      <formula>50</formula>
      <formula>74</formula>
    </cfRule>
  </conditionalFormatting>
  <conditionalFormatting sqref="S41">
    <cfRule type="cellIs" priority="394" operator="greaterThanOrEqual" dxfId="5">
      <formula>75</formula>
    </cfRule>
    <cfRule type="cellIs" priority="395" operator="between" dxfId="6">
      <formula>50</formula>
      <formula>74</formula>
    </cfRule>
  </conditionalFormatting>
  <conditionalFormatting sqref="S42">
    <cfRule type="cellIs" priority="396" operator="greaterThanOrEqual" dxfId="5">
      <formula>75</formula>
    </cfRule>
    <cfRule type="cellIs" priority="397" operator="between" dxfId="6">
      <formula>50</formula>
      <formula>74</formula>
    </cfRule>
  </conditionalFormatting>
  <conditionalFormatting sqref="S43">
    <cfRule type="cellIs" priority="398" operator="greaterThanOrEqual" dxfId="5">
      <formula>75</formula>
    </cfRule>
    <cfRule type="cellIs" priority="399" operator="between" dxfId="6">
      <formula>50</formula>
      <formula>74</formula>
    </cfRule>
  </conditionalFormatting>
  <conditionalFormatting sqref="S44">
    <cfRule type="cellIs" priority="400" operator="greaterThanOrEqual" dxfId="5">
      <formula>75</formula>
    </cfRule>
    <cfRule type="cellIs" priority="401" operator="between" dxfId="6">
      <formula>50</formula>
      <formula>74</formula>
    </cfRule>
  </conditionalFormatting>
  <conditionalFormatting sqref="S45">
    <cfRule type="cellIs" priority="402" operator="greaterThanOrEqual" dxfId="5">
      <formula>75</formula>
    </cfRule>
    <cfRule type="cellIs" priority="403" operator="between" dxfId="6">
      <formula>50</formula>
      <formula>74</formula>
    </cfRule>
  </conditionalFormatting>
  <conditionalFormatting sqref="S46">
    <cfRule type="cellIs" priority="404" operator="greaterThanOrEqual" dxfId="5">
      <formula>75</formula>
    </cfRule>
    <cfRule type="cellIs" priority="405" operator="between" dxfId="6">
      <formula>50</formula>
      <formula>74</formula>
    </cfRule>
  </conditionalFormatting>
  <conditionalFormatting sqref="S47">
    <cfRule type="cellIs" priority="406" operator="greaterThanOrEqual" dxfId="5">
      <formula>75</formula>
    </cfRule>
    <cfRule type="cellIs" priority="407" operator="between" dxfId="6">
      <formula>50</formula>
      <formula>74</formula>
    </cfRule>
  </conditionalFormatting>
  <conditionalFormatting sqref="S48">
    <cfRule type="cellIs" priority="408" operator="greaterThanOrEqual" dxfId="5">
      <formula>75</formula>
    </cfRule>
    <cfRule type="cellIs" priority="409" operator="between" dxfId="6">
      <formula>50</formula>
      <formula>74</formula>
    </cfRule>
  </conditionalFormatting>
  <conditionalFormatting sqref="S49">
    <cfRule type="cellIs" priority="410" operator="greaterThanOrEqual" dxfId="5">
      <formula>75</formula>
    </cfRule>
    <cfRule type="cellIs" priority="411" operator="between" dxfId="6">
      <formula>50</formula>
      <formula>74</formula>
    </cfRule>
  </conditionalFormatting>
  <conditionalFormatting sqref="S50">
    <cfRule type="cellIs" priority="412" operator="greaterThanOrEqual" dxfId="5">
      <formula>75</formula>
    </cfRule>
    <cfRule type="cellIs" priority="413" operator="between" dxfId="6">
      <formula>50</formula>
      <formula>74</formula>
    </cfRule>
  </conditionalFormatting>
  <conditionalFormatting sqref="S51">
    <cfRule type="cellIs" priority="414" operator="greaterThanOrEqual" dxfId="5">
      <formula>75</formula>
    </cfRule>
    <cfRule type="cellIs" priority="415" operator="between" dxfId="6">
      <formula>50</formula>
      <formula>74</formula>
    </cfRule>
  </conditionalFormatting>
  <conditionalFormatting sqref="S52">
    <cfRule type="cellIs" priority="416" operator="greaterThanOrEqual" dxfId="5">
      <formula>75</formula>
    </cfRule>
    <cfRule type="cellIs" priority="417" operator="between" dxfId="6">
      <formula>50</formula>
      <formula>74</formula>
    </cfRule>
  </conditionalFormatting>
  <conditionalFormatting sqref="S53">
    <cfRule type="cellIs" priority="418" operator="greaterThanOrEqual" dxfId="5">
      <formula>75</formula>
    </cfRule>
    <cfRule type="cellIs" priority="419" operator="between" dxfId="6">
      <formula>50</formula>
      <formula>74</formula>
    </cfRule>
  </conditionalFormatting>
  <conditionalFormatting sqref="S54">
    <cfRule type="cellIs" priority="420" operator="greaterThanOrEqual" dxfId="5">
      <formula>75</formula>
    </cfRule>
    <cfRule type="cellIs" priority="421" operator="between" dxfId="6">
      <formula>50</formula>
      <formula>74</formula>
    </cfRule>
  </conditionalFormatting>
  <conditionalFormatting sqref="S55">
    <cfRule type="cellIs" priority="422" operator="greaterThanOrEqual" dxfId="5">
      <formula>75</formula>
    </cfRule>
    <cfRule type="cellIs" priority="423" operator="between" dxfId="6">
      <formula>50</formula>
      <formula>74</formula>
    </cfRule>
  </conditionalFormatting>
  <conditionalFormatting sqref="S56">
    <cfRule type="cellIs" priority="424" operator="greaterThanOrEqual" dxfId="5">
      <formula>75</formula>
    </cfRule>
    <cfRule type="cellIs" priority="425" operator="between" dxfId="6">
      <formula>50</formula>
      <formula>74</formula>
    </cfRule>
  </conditionalFormatting>
  <conditionalFormatting sqref="S57">
    <cfRule type="cellIs" priority="426" operator="greaterThanOrEqual" dxfId="5">
      <formula>75</formula>
    </cfRule>
    <cfRule type="cellIs" priority="427" operator="between" dxfId="6">
      <formula>50</formula>
      <formula>74</formula>
    </cfRule>
  </conditionalFormatting>
  <conditionalFormatting sqref="S58">
    <cfRule type="cellIs" priority="428" operator="greaterThanOrEqual" dxfId="5">
      <formula>75</formula>
    </cfRule>
    <cfRule type="cellIs" priority="429" operator="between" dxfId="6">
      <formula>50</formula>
      <formula>74</formula>
    </cfRule>
  </conditionalFormatting>
  <conditionalFormatting sqref="S59">
    <cfRule type="cellIs" priority="430" operator="greaterThanOrEqual" dxfId="5">
      <formula>75</formula>
    </cfRule>
    <cfRule type="cellIs" priority="431" operator="between" dxfId="6">
      <formula>50</formula>
      <formula>74</formula>
    </cfRule>
  </conditionalFormatting>
  <conditionalFormatting sqref="S60">
    <cfRule type="cellIs" priority="432" operator="greaterThanOrEqual" dxfId="5">
      <formula>75</formula>
    </cfRule>
    <cfRule type="cellIs" priority="433" operator="between" dxfId="6">
      <formula>50</formula>
      <formula>74</formula>
    </cfRule>
  </conditionalFormatting>
  <conditionalFormatting sqref="S61">
    <cfRule type="cellIs" priority="434" operator="greaterThanOrEqual" dxfId="5">
      <formula>75</formula>
    </cfRule>
    <cfRule type="cellIs" priority="435" operator="between" dxfId="6">
      <formula>50</formula>
      <formula>74</formula>
    </cfRule>
  </conditionalFormatting>
  <conditionalFormatting sqref="S62">
    <cfRule type="cellIs" priority="436" operator="greaterThanOrEqual" dxfId="5">
      <formula>75</formula>
    </cfRule>
    <cfRule type="cellIs" priority="437" operator="between" dxfId="6">
      <formula>50</formula>
      <formula>74</formula>
    </cfRule>
  </conditionalFormatting>
  <conditionalFormatting sqref="S63">
    <cfRule type="cellIs" priority="438" operator="greaterThanOrEqual" dxfId="5">
      <formula>75</formula>
    </cfRule>
    <cfRule type="cellIs" priority="439" operator="between" dxfId="6">
      <formula>50</formula>
      <formula>74</formula>
    </cfRule>
  </conditionalFormatting>
  <conditionalFormatting sqref="S64">
    <cfRule type="cellIs" priority="440" operator="greaterThanOrEqual" dxfId="5">
      <formula>75</formula>
    </cfRule>
    <cfRule type="cellIs" priority="441" operator="between" dxfId="6">
      <formula>50</formula>
      <formula>74</formula>
    </cfRule>
  </conditionalFormatting>
  <dataValidations count="2">
    <dataValidation sqref="J2 J3 J4 J5 J6 J7 J8 J9 J10 J11 J12 J13 J14 J15 J16 J17 J18 J19 J20 J21 J22 J23 J24 J25 J26 J27 J28 J29 J30 J31 J32 J33 J34 J35 J36 J37 J38 J39 J40 J41 J42 J43 J44 J45 J46 J47 J48 J49 J50 J51 J52 J53 J54 J55 J56 J57 J58 J59 J60 J61 J62 J63 J64" showDropDown="0" showInputMessage="0" showErrorMessage="0" allowBlank="1" errorTitle="Valore non valido" error="Scegli Valutato o Non conosco" type="list">
      <formula1>"Valutato,Non conosco"</formula1>
    </dataValidation>
    <dataValidation sqref="K2 K3 K4 K5 K6 K7 K8 K9 K10 K11 K12 K13 K14 K15 K16 K17 K18 K19 K20 K21 K22 K23 K24 K25 K26 K27 K28 K29 K30 K31 K32 K33 K34 K35 K36 K37 K38 K39 K40 K41 K42 K43 K44 K45 K46 K47 K48 K49 K50 K51 K52 K53 K54 K55 K56 K57 K58 K59 K60 K61 K62 K63 K64 L2 L3 L4 L5 L6 L7 L8 L9 L10 L11 L12 L13 L14 L15 L16 L17 L18 L19 L20 L21 L22 L23 L24 L25 L26 L27 L28 L29 L30 L31 L32 L33 L34 L35 L36 L37 L38 L39 L40 L41 L42 L43 L44 L45 L46 L47 L48 L49 L50 L51 L52 L53 L54 L55 L56 L57 L58 L59 L60 L61 L62 L63 L64 M2 M3 M4 M5 M6 M7 M8 M9 M10 M11 M12 M13 M14 M15 M16 M17 M18 M19 M20 M21 M22 M23 M24 M25 M26 M27 M28 M29 M30 M31 M32 M33 M34 M35 M36 M37 M38 M39 M40 M41 M42 M43 M44 M45 M46 M47 M48 M49 M50 M51 M52 M53 M54 M55 M56 M57 M58 M59 M60 M61 M62 M63 M64 N2 N3 N4 N5 N6 N7 N8 N9 N10 N11 N12 N13 N14 N15 N16 N17 N18 N19 N20 N21 N22 N23 N24 N25 N26 N27 N28 N29 N30 N31 N32 N33 N34 N35 N36 N37 N38 N39 N40 N41 N42 N43 N44 N45 N46 N47 N48 N49 N50 N51 N52 N53 N54 N55 N56 N57 N58 N59 N60 N61 N62 N63 N64 O2 O3 O4 O5 O6 O7 O8 O9 O10 O11 O12 O13 O14 O15 O16 O17 O18 O19 O20 O21 O22 O23 O24 O25 O26 O27 O28 O29 O30 O31 O32 O33 O34 O35 O36 O37 O38 O39 O40 O41 O42 O43 O44 O45 O46 O47 O48 O49 O50 O51 O52 O53 O54 O55 O56 O57 O58 O59 O60 O61 O62 O63 O64 P2 P3 P4 P5 P6 P7 P8 P9 P10 P11 P12 P13 P14 P15 P16 P17 P18 P19 P20 P21 P22 P23 P24 P25 P26 P27 P28 P29 P30 P31 P32 P33 P34 P35 P36 P37 P38 P39 P40 P41 P42 P43 P44 P45 P46 P47 P48 P49 P50 P51 P52 P53 P54 P55 P56 P57 P58 P59 P60 P61 P62 P63 P64 Q2 Q3 Q4 Q5 Q6 Q7 Q8 Q9 Q10 Q11 Q12 Q13 Q14 Q15 Q16 Q17 Q18 Q19 Q20 Q21 Q22 Q23 Q24 Q25 Q26 Q27 Q28 Q29 Q30 Q31 Q32 Q33 Q34 Q35 Q36 Q37 Q38 Q39 Q40 Q41 Q42 Q43 Q44 Q45 Q46 Q47 Q48 Q49 Q50 Q51 Q52 Q53 Q54 Q55 Q56 Q57 Q58 Q59 Q60 Q61 Q62 Q63 Q64 R2 R3 R4 R5 R6 R7 R8 R9 R10 R11 R12 R13 R14 R15 R16 R17 R18 R19 R20 R21 R22 R23 R24 R25 R26 R27 R28 R29 R30 R31 R32 R33 R34 R35 R36 R37 R38 R39 R40 R41 R42 R43 R44 R45 R46 R47 R48 R49 R50 R51 R52 R53 R54 R55 R56 R57 R58 R59 R60 R61 R62 R63 R64" showDropDown="0" showInputMessage="0" showErrorMessage="0" allowBlank="1" errorTitle="Voto non valido" error="Inserisci un voto da 1 a 4" type="list">
      <formula1>"1,2,3,4"</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3"/>
  <sheetViews>
    <sheetView workbookViewId="0">
      <selection activeCell="A1" sqref="A1"/>
    </sheetView>
  </sheetViews>
  <sheetFormatPr baseColWidth="8" defaultRowHeight="15"/>
  <sheetData>
    <row r="1">
      <c r="A1" s="22" t="inlineStr">
        <is>
          <t>RIEPILOGO TALENT RISK ASSESSMENT - C-World 2026</t>
        </is>
      </c>
    </row>
    <row r="2">
      <c r="A2" s="23" t="inlineStr">
        <is>
          <t>Generato il 2026-06-17 | Collaboratori: 63</t>
        </is>
      </c>
    </row>
    <row r="4">
      <c r="A4" s="11" t="inlineStr">
        <is>
          <t>DEMOGRAFIA</t>
        </is>
      </c>
    </row>
    <row r="5">
      <c r="A5" s="24" t="inlineStr">
        <is>
          <t>Età media:</t>
        </is>
      </c>
      <c r="B5" t="inlineStr">
        <is>
          <t>39.8 anni</t>
        </is>
      </c>
    </row>
    <row r="6">
      <c r="A6" s="24" t="inlineStr">
        <is>
          <t>Anzianità media:</t>
        </is>
      </c>
      <c r="B6" t="inlineStr">
        <is>
          <t>10.2 anni</t>
        </is>
      </c>
    </row>
    <row r="7">
      <c r="A7" s="24" t="inlineStr">
        <is>
          <t>Sesso:</t>
        </is>
      </c>
      <c r="B7" t="inlineStr">
        <is>
          <t>39 M / 24 F</t>
        </is>
      </c>
    </row>
    <row r="8">
      <c r="A8" s="24" t="inlineStr">
        <is>
          <t>Società:</t>
        </is>
      </c>
      <c r="B8" t="inlineStr">
        <is>
          <t>CIPPÀ: 47 | SRL: 4 | TWS: 12</t>
        </is>
      </c>
    </row>
    <row r="10">
      <c r="A10" s="11" t="inlineStr">
        <is>
          <t>DISTRIBUZIONE PER REPARTO</t>
        </is>
      </c>
    </row>
    <row r="11">
      <c r="A11" s="24" t="inlineStr">
        <is>
          <t>Amm</t>
        </is>
      </c>
      <c r="B11" t="n">
        <v>16</v>
      </c>
    </row>
    <row r="12">
      <c r="A12" s="24" t="inlineStr">
        <is>
          <t>CS</t>
        </is>
      </c>
      <c r="B12" t="n">
        <v>6</v>
      </c>
    </row>
    <row r="13">
      <c r="A13" s="24" t="inlineStr">
        <is>
          <t>Comm</t>
        </is>
      </c>
      <c r="B13" t="n">
        <v>2</v>
      </c>
    </row>
    <row r="14">
      <c r="A14" s="24" t="inlineStr">
        <is>
          <t>CuA</t>
        </is>
      </c>
      <c r="B14" t="n">
        <v>3</v>
      </c>
    </row>
    <row r="15">
      <c r="A15" s="24" t="inlineStr">
        <is>
          <t>DC</t>
        </is>
      </c>
      <c r="B15" t="n">
        <v>8</v>
      </c>
    </row>
    <row r="16">
      <c r="A16" s="24" t="inlineStr">
        <is>
          <t>DS</t>
        </is>
      </c>
      <c r="B16" t="n">
        <v>3</v>
      </c>
    </row>
    <row r="17">
      <c r="A17" s="24" t="inlineStr">
        <is>
          <t>EUR</t>
        </is>
      </c>
      <c r="B17" t="n">
        <v>3</v>
      </c>
    </row>
    <row r="18">
      <c r="A18" s="24" t="inlineStr">
        <is>
          <t>HRO</t>
        </is>
      </c>
      <c r="B18" t="n">
        <v>4</v>
      </c>
    </row>
    <row r="19">
      <c r="A19" s="24" t="inlineStr">
        <is>
          <t>ICT</t>
        </is>
      </c>
      <c r="B19" t="n">
        <v>1</v>
      </c>
    </row>
    <row r="20">
      <c r="A20" s="24" t="inlineStr">
        <is>
          <t>M</t>
        </is>
      </c>
      <c r="B20" t="n">
        <v>3</v>
      </c>
    </row>
    <row r="21">
      <c r="A21" s="24" t="inlineStr">
        <is>
          <t>Operativi</t>
        </is>
      </c>
      <c r="B21" t="n">
        <v>4</v>
      </c>
    </row>
    <row r="22">
      <c r="A22" s="24" t="inlineStr">
        <is>
          <t>SUI</t>
        </is>
      </c>
      <c r="B22" t="n">
        <v>8</v>
      </c>
    </row>
    <row r="23">
      <c r="A23" s="24" t="inlineStr">
        <is>
          <t>WM</t>
        </is>
      </c>
      <c r="B23" t="n">
        <v>2</v>
      </c>
    </row>
  </sheetData>
  <mergeCells count="2">
    <mergeCell ref="A2:F2"/>
    <mergeCell ref="A1:F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sheetData>
    <row r="1">
      <c r="A1" s="22" t="inlineStr">
        <is>
          <t>ISTRUZIONI COMPILAZIONE</t>
        </is>
      </c>
    </row>
    <row r="2">
      <c r="A2" s="25" t="inlineStr"/>
    </row>
    <row r="3">
      <c r="A3" s="25" t="inlineStr">
        <is>
          <t>1. Colonna STATO (J): seleziona 'Valutato' o 'Non conosco' dal dropdown</t>
        </is>
      </c>
    </row>
    <row r="4">
      <c r="A4" s="25" t="inlineStr">
        <is>
          <t xml:space="preserve">   → Se 'Non conosco': lascia i voti vuoti, punteggio sarà N/D</t>
        </is>
      </c>
    </row>
    <row r="5">
      <c r="A5" s="25" t="inlineStr">
        <is>
          <t xml:space="preserve">   → Se 'Valutato': compila tutti gli 8 criteri con voto 1-4</t>
        </is>
      </c>
    </row>
    <row r="6">
      <c r="A6" s="25" t="inlineStr"/>
    </row>
    <row r="7">
      <c r="A7" s="25" t="inlineStr">
        <is>
          <t>2. Voti criteri (K-R): da 1 (basso rischio) a 4 (massimo rischio)</t>
        </is>
      </c>
    </row>
    <row r="8">
      <c r="A8" s="25" t="inlineStr">
        <is>
          <t xml:space="preserve">   • 1 = Situazione migliore per l'azienda</t>
        </is>
      </c>
    </row>
    <row r="9">
      <c r="A9" s="25" t="inlineStr">
        <is>
          <t xml:space="preserve">   • 4 = Situazione peggiore (massimo rischio)</t>
        </is>
      </c>
    </row>
    <row r="10">
      <c r="A10" s="25" t="inlineStr"/>
    </row>
    <row r="11">
      <c r="A11" s="25" t="inlineStr">
        <is>
          <t>3. Punteggio (S) e Livello (T) si calcolano AUTOMATICAMENTE</t>
        </is>
      </c>
    </row>
    <row r="12">
      <c r="A12" s="25" t="inlineStr">
        <is>
          <t xml:space="preserve">   Formula: =ARROTONDA(((MEDIA(K:R)-1)/3)*100;0)</t>
        </is>
      </c>
    </row>
    <row r="13">
      <c r="A13" s="25" t="inlineStr">
        <is>
          <t xml:space="preserve">   Soglie: BASSO 0-24 | MEDIO 25-49 | ALTO 50-74 | CRITICO 75-100</t>
        </is>
      </c>
    </row>
    <row r="14">
      <c r="A14" s="25" t="inlineStr"/>
    </row>
    <row r="15">
      <c r="A15" s="25" t="inlineStr">
        <is>
          <t>4. COMMENTO LIBERO (U): campo azzurro per note, osservazioni, segnalazioni</t>
        </is>
      </c>
    </row>
    <row r="16">
      <c r="A16" s="25" t="inlineStr"/>
    </row>
    <row r="17">
      <c r="A17" s="25" t="inlineStr">
        <is>
          <t>5. Tempo stimato: 30-60 secondi per persona. Non pensarci troppo.</t>
        </is>
      </c>
    </row>
    <row r="18">
      <c r="A18" s="25" t="inlineStr"/>
    </row>
    <row r="19">
      <c r="A19" s="25" t="inlineStr">
        <is>
          <t>Generato il 2026-06-17 | 63 collaboratori | Sistema v2.0</t>
        </is>
      </c>
    </row>
  </sheetData>
  <mergeCells count="1">
    <mergeCell ref="A1:C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2026-06-17T09:26:40Z</dcterms:created>
  <dcterms:modified xsi:type="dcterms:W3CDTF">2026-06-17T09:26:40Z</dcterms:modified>
</cp:coreProperties>
</file>